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54" firstSheet="3" activeTab="8"/>
  </bookViews>
  <sheets>
    <sheet name="1.基础数据表" sheetId="1" r:id="rId1"/>
    <sheet name="2.整体支出绩效自评表" sheetId="2" r:id="rId2"/>
    <sheet name="3.业务工作专项资金自评表(部本级)" sheetId="51" r:id="rId3"/>
    <sheet name="3.业务工作专项资金自评表 (文产资金)" sheetId="53" r:id="rId4"/>
    <sheet name="3.业务工作专项资金自评表 (市创建办)" sheetId="54" r:id="rId5"/>
    <sheet name="3.业务工作专项资金自评表  (郴州日报社)" sheetId="56" r:id="rId6"/>
    <sheet name="3.业务工作专项资金自评表 (市广电)" sheetId="57" r:id="rId7"/>
    <sheet name="3.业务工作专项资金自评表 (湖南日报社郴州分社)" sheetId="58" r:id="rId8"/>
    <sheet name="3.业务工作专项资金自评表(郴州市电影发行放映公司)" sheetId="59" r:id="rId9"/>
  </sheets>
  <definedNames>
    <definedName name="_xlnm.Print_Titles" localSheetId="1">'2.整体支出绩效自评表'!$13:$13</definedName>
    <definedName name="_xlnm.Print_Titles" localSheetId="2">'3.业务工作专项资金自评表(部本级)'!$13:$13</definedName>
    <definedName name="_xlnm.Print_Titles" localSheetId="3">'3.业务工作专项资金自评表 (文产资金)'!$13:$13</definedName>
    <definedName name="_xlnm.Print_Titles" localSheetId="7">'3.业务工作专项资金自评表 (湖南日报社郴州分社)'!$13:$13</definedName>
    <definedName name="_xlnm.Print_Titles" localSheetId="8">'3.业务工作专项资金自评表(郴州市电影发行放映公司)'!$13:$13</definedName>
  </definedNames>
  <calcPr calcId="144525"/>
</workbook>
</file>

<file path=xl/sharedStrings.xml><?xml version="1.0" encoding="utf-8"?>
<sst xmlns="http://schemas.openxmlformats.org/spreadsheetml/2006/main" count="559" uniqueCount="279">
  <si>
    <t>附件1</t>
  </si>
  <si>
    <t>2019年度部门整体支出绩效评价基础数据表</t>
  </si>
  <si>
    <t>财政供养人员情况</t>
  </si>
  <si>
    <t>编制数</t>
  </si>
  <si>
    <r>
      <rPr>
        <b/>
        <sz val="10.5"/>
        <color indexed="8"/>
        <rFont val="Times New Roman"/>
        <charset val="134"/>
      </rPr>
      <t>2019</t>
    </r>
    <r>
      <rPr>
        <b/>
        <sz val="10.5"/>
        <color indexed="8"/>
        <rFont val="仿宋_GB2312"/>
        <charset val="134"/>
      </rPr>
      <t>年实际在职人数</t>
    </r>
  </si>
  <si>
    <t>控制率</t>
  </si>
  <si>
    <t>经费控制情况</t>
  </si>
  <si>
    <r>
      <rPr>
        <b/>
        <sz val="10.5"/>
        <color indexed="8"/>
        <rFont val="Times New Roman"/>
        <charset val="134"/>
      </rPr>
      <t>2018</t>
    </r>
    <r>
      <rPr>
        <b/>
        <sz val="10.5"/>
        <color indexed="8"/>
        <rFont val="仿宋_GB2312"/>
        <charset val="134"/>
      </rPr>
      <t>年决算数</t>
    </r>
  </si>
  <si>
    <r>
      <rPr>
        <b/>
        <sz val="10.5"/>
        <color indexed="8"/>
        <rFont val="Times New Roman"/>
        <charset val="134"/>
      </rPr>
      <t>2019</t>
    </r>
    <r>
      <rPr>
        <b/>
        <sz val="10.5"/>
        <color indexed="8"/>
        <rFont val="仿宋_GB2312"/>
        <charset val="134"/>
      </rPr>
      <t>年预算数</t>
    </r>
  </si>
  <si>
    <r>
      <rPr>
        <b/>
        <sz val="10.5"/>
        <color indexed="8"/>
        <rFont val="Times New Roman"/>
        <charset val="134"/>
      </rPr>
      <t>2019</t>
    </r>
    <r>
      <rPr>
        <b/>
        <sz val="10.5"/>
        <color indexed="8"/>
        <rFont val="仿宋_GB2312"/>
        <charset val="134"/>
      </rPr>
      <t>年决算数</t>
    </r>
  </si>
  <si>
    <t>三公经费</t>
  </si>
  <si>
    <r>
      <rPr>
        <sz val="10.5"/>
        <color indexed="8"/>
        <rFont val="Times New Roman"/>
        <charset val="134"/>
      </rPr>
      <t xml:space="preserve">   1</t>
    </r>
    <r>
      <rPr>
        <sz val="10.5"/>
        <color indexed="8"/>
        <rFont val="仿宋_GB2312"/>
        <charset val="134"/>
      </rPr>
      <t>、公务用车购置和维护经费</t>
    </r>
  </si>
  <si>
    <t xml:space="preserve">       其中：公车购置</t>
  </si>
  <si>
    <r>
      <rPr>
        <sz val="10.5"/>
        <color indexed="8"/>
        <rFont val="Times New Roman"/>
        <charset val="134"/>
      </rPr>
      <t xml:space="preserve">                  </t>
    </r>
    <r>
      <rPr>
        <sz val="10.5"/>
        <color indexed="8"/>
        <rFont val="宋体"/>
        <charset val="134"/>
      </rPr>
      <t>公车运行维护</t>
    </r>
  </si>
  <si>
    <r>
      <rPr>
        <sz val="10.5"/>
        <color indexed="8"/>
        <rFont val="Times New Roman"/>
        <charset val="134"/>
      </rPr>
      <t xml:space="preserve">   2</t>
    </r>
    <r>
      <rPr>
        <sz val="10.5"/>
        <color indexed="8"/>
        <rFont val="仿宋_GB2312"/>
        <charset val="134"/>
      </rPr>
      <t>、出国经费</t>
    </r>
  </si>
  <si>
    <r>
      <rPr>
        <sz val="10.5"/>
        <color indexed="8"/>
        <rFont val="Times New Roman"/>
        <charset val="134"/>
      </rPr>
      <t xml:space="preserve">   3</t>
    </r>
    <r>
      <rPr>
        <sz val="10.5"/>
        <color indexed="8"/>
        <rFont val="仿宋_GB2312"/>
        <charset val="134"/>
      </rPr>
      <t>、公务接待</t>
    </r>
  </si>
  <si>
    <t>项目支出：</t>
  </si>
  <si>
    <r>
      <rPr>
        <sz val="10.5"/>
        <color indexed="8"/>
        <rFont val="Times New Roman"/>
        <charset val="134"/>
      </rPr>
      <t xml:space="preserve">    1</t>
    </r>
    <r>
      <rPr>
        <sz val="10.5"/>
        <color indexed="8"/>
        <rFont val="仿宋_GB2312"/>
        <charset val="134"/>
      </rPr>
      <t>、业务工作专项</t>
    </r>
  </si>
  <si>
    <r>
      <rPr>
        <sz val="10.5"/>
        <color indexed="8"/>
        <rFont val="Times New Roman"/>
        <charset val="134"/>
      </rPr>
      <t xml:space="preserve">    2</t>
    </r>
    <r>
      <rPr>
        <sz val="10.5"/>
        <color indexed="8"/>
        <rFont val="仿宋_GB2312"/>
        <charset val="134"/>
      </rPr>
      <t>、运行维护专项</t>
    </r>
  </si>
  <si>
    <r>
      <rPr>
        <sz val="10.5"/>
        <color indexed="8"/>
        <rFont val="Times New Roman"/>
        <charset val="134"/>
      </rPr>
      <t xml:space="preserve">    3</t>
    </r>
    <r>
      <rPr>
        <sz val="10.5"/>
        <color indexed="8"/>
        <rFont val="仿宋_GB2312"/>
        <charset val="134"/>
      </rPr>
      <t>、市级专项资金（每个专项资金一行）</t>
    </r>
  </si>
  <si>
    <t xml:space="preserve">  4、其他事业类发展资金</t>
  </si>
  <si>
    <t xml:space="preserve">  5、其他资金</t>
  </si>
  <si>
    <t>公用经费(基本支出中的一般商品和服务支出)</t>
  </si>
  <si>
    <t xml:space="preserve">    其中：办公经费</t>
  </si>
  <si>
    <r>
      <rPr>
        <sz val="10.5"/>
        <color indexed="8"/>
        <rFont val="Times New Roman"/>
        <charset val="134"/>
      </rPr>
      <t xml:space="preserve">               </t>
    </r>
    <r>
      <rPr>
        <sz val="10.5"/>
        <color indexed="8"/>
        <rFont val="宋体"/>
        <charset val="134"/>
      </rPr>
      <t>水费、电费、差旅费</t>
    </r>
  </si>
  <si>
    <r>
      <rPr>
        <sz val="10.5"/>
        <color indexed="8"/>
        <rFont val="Times New Roman"/>
        <charset val="134"/>
      </rPr>
      <t xml:space="preserve">              </t>
    </r>
    <r>
      <rPr>
        <sz val="10.5"/>
        <color indexed="8"/>
        <rFont val="宋体"/>
        <charset val="134"/>
      </rPr>
      <t>会议费、培训费</t>
    </r>
  </si>
  <si>
    <t>政府采购金额</t>
  </si>
  <si>
    <t>——</t>
  </si>
  <si>
    <t>部门基本支出预算调整</t>
  </si>
  <si>
    <t>楼堂馆所控制情况</t>
  </si>
  <si>
    <t>批复规模</t>
  </si>
  <si>
    <t>实际规模（㎡）</t>
  </si>
  <si>
    <t>规模控制率</t>
  </si>
  <si>
    <t>预算投资（万元）</t>
  </si>
  <si>
    <t>实际投资（万元）</t>
  </si>
  <si>
    <t>投资概算控制率</t>
  </si>
  <si>
    <r>
      <rPr>
        <sz val="10.5"/>
        <color indexed="8"/>
        <rFont val="Times New Roman"/>
        <charset val="134"/>
      </rPr>
      <t>（2019</t>
    </r>
    <r>
      <rPr>
        <sz val="10.5"/>
        <color indexed="8"/>
        <rFont val="仿宋_GB2312"/>
        <charset val="134"/>
      </rPr>
      <t>年完工项目）</t>
    </r>
  </si>
  <si>
    <r>
      <rPr>
        <sz val="10.5"/>
        <color indexed="8"/>
        <rFont val="Times New Roman"/>
        <charset val="134"/>
      </rPr>
      <t>（</t>
    </r>
    <r>
      <rPr>
        <sz val="10.5"/>
        <color indexed="8"/>
        <rFont val="Times New Roman"/>
        <charset val="134"/>
      </rPr>
      <t>㎡</t>
    </r>
    <r>
      <rPr>
        <sz val="10.5"/>
        <color indexed="8"/>
        <rFont val="Times New Roman"/>
        <charset val="134"/>
      </rPr>
      <t>）</t>
    </r>
  </si>
  <si>
    <t>无</t>
  </si>
  <si>
    <t>厉行节约保障措施</t>
  </si>
  <si>
    <t>遵守公务派车、公务接待、工作用餐、差旅费、会议费、培训费等相关规章制度，杜绝日常办公及事务活动浪费；严格控制三公经费支出；严格控制公务接待标准，从而减少公务接待费用。</t>
  </si>
  <si>
    <t>说明：“项目支出”需要填报基本支出以外的所有项目支出情况，“公用经费”填报基本支出中的一般商品和服务支出。</t>
  </si>
  <si>
    <t xml:space="preserve"> </t>
  </si>
  <si>
    <t>填表人：李迪  填报日期：2020年8月19日  联系电话：2871012   单位负责人签字：李书坤</t>
  </si>
  <si>
    <t>附件2</t>
  </si>
  <si>
    <t>2019年度部门整体支出绩效自评表</t>
  </si>
  <si>
    <t>市级预算部门名称</t>
  </si>
  <si>
    <t>中共郴州市委宣传部</t>
  </si>
  <si>
    <t>年度预算申请
（万元）</t>
  </si>
  <si>
    <t>年初预算数</t>
  </si>
  <si>
    <t>全年预算数</t>
  </si>
  <si>
    <t>全年执行数</t>
  </si>
  <si>
    <t>分值</t>
  </si>
  <si>
    <t>执行率</t>
  </si>
  <si>
    <t>得分</t>
  </si>
  <si>
    <t>年度资金总额</t>
  </si>
  <si>
    <t xml:space="preserve">  按收入性质分：</t>
  </si>
  <si>
    <t xml:space="preserve">  按支出性质分：</t>
  </si>
  <si>
    <t xml:space="preserve">     其中：  一般公共预算：</t>
  </si>
  <si>
    <t xml:space="preserve"> 其中：基本支出:</t>
  </si>
  <si>
    <t xml:space="preserve">           政府性基金拨款：</t>
  </si>
  <si>
    <t xml:space="preserve">      项目支出:</t>
  </si>
  <si>
    <t>纳入专户管理的非税收入拨款：</t>
  </si>
  <si>
    <t xml:space="preserve">                其他资金：</t>
  </si>
  <si>
    <t>年度总体目标</t>
  </si>
  <si>
    <t>预期目标</t>
  </si>
  <si>
    <t>实际完成情况　</t>
  </si>
  <si>
    <t>目标1：做好全市宣传思想工作
目标2：指导全市宣传文化系统政策和法规的贯彻落实
目标3：做好全市对外宣传工作
目标4：做好全市精神文明建设工作</t>
  </si>
  <si>
    <t>2019年是新中国成立70周年，是决胜全面建成小康社会的关键之年。今年以来，在省委宣传部的精心指导和市委的正确领导下，全市宣传思想文化战线坚持以习近平新时代中国特色社会主义思想为指导，紧紧围绕庆祝新中国成立70周年这条工作主线，重点推进“十大重点工作项目”，各项工作取得了新的明显成效，为全市经济社会发展营造了良好舆论氛围。</t>
  </si>
  <si>
    <t>绩效指标</t>
  </si>
  <si>
    <t>一级指标</t>
  </si>
  <si>
    <t>二级指标</t>
  </si>
  <si>
    <t>三级指标</t>
  </si>
  <si>
    <t>年度
指标值</t>
  </si>
  <si>
    <t>实际完成值</t>
  </si>
  <si>
    <t>偏差原因分析
及改进措施</t>
  </si>
  <si>
    <t>产出指标(50分)</t>
  </si>
  <si>
    <t>数量指标</t>
  </si>
  <si>
    <t>全市宣传思想工作</t>
  </si>
  <si>
    <t>全市理论研究、理论学习、理论宣传、理论宣讲</t>
  </si>
  <si>
    <t>接待媒体记者</t>
  </si>
  <si>
    <t>80批次</t>
  </si>
  <si>
    <t>全市对外宣传工作、文化艺术工作</t>
  </si>
  <si>
    <t>全市精神文明创建活动</t>
  </si>
  <si>
    <t>质量指标</t>
  </si>
  <si>
    <t>保质保量完成宣传事务</t>
  </si>
  <si>
    <t>时效指标</t>
  </si>
  <si>
    <t>按时完成</t>
  </si>
  <si>
    <t>成本指标</t>
  </si>
  <si>
    <t>节约成本</t>
  </si>
  <si>
    <t>效益指标（30分）</t>
  </si>
  <si>
    <t>经济效益指标</t>
  </si>
  <si>
    <t>宣传推广</t>
  </si>
  <si>
    <t>社会效益
指标</t>
  </si>
  <si>
    <t>扩大郴州对外影响力</t>
  </si>
  <si>
    <t>生态效益指标</t>
  </si>
  <si>
    <t>突出郴州文化和旅游生态资源</t>
  </si>
  <si>
    <t>可持续影响指标</t>
  </si>
  <si>
    <t>政策带动整体效益</t>
  </si>
  <si>
    <t>满意度指标（10分）</t>
  </si>
  <si>
    <t>服务对象满意度指标</t>
  </si>
  <si>
    <t>满意度</t>
  </si>
  <si>
    <t>总分</t>
  </si>
  <si>
    <t>附件3</t>
  </si>
  <si>
    <t>2019年度部门项目支出绩效自评表</t>
  </si>
  <si>
    <t>项目支出名称</t>
  </si>
  <si>
    <t>业务工作经费（宣传干部队伍人才培训培养及专项调研经费、“五个一工程”及文化体制改革工作经费、外宣业务、意识形态及理论学习服务经费、记者接待费及正面宣传经费、网络舆情引导应对经费、市委理论学习中心组及学习调研宣讲培训经费、对口援疆经费、礼遇帮扶“好人典型”、志愿服务经费、《学习时报》订阅经费、我市与中新社湖南分社特约合作经费、我市与湖南日报战略宣传合作经费、与新华社特约合作经费、红网郴州站宣传经费、文明办经费、建国70周年全市网络安全保障工作经费、建国70周年全市网络安全保障工作经费、“欢乐潇湘”经费、中国扶贫杂志脱贫攻坚宣传经费、矿物宝石博览会资金宣传费、“扫黄打非”及新闻出版专项经费）</t>
  </si>
  <si>
    <t>主管部门</t>
  </si>
  <si>
    <t>实施单位</t>
  </si>
  <si>
    <t>项目资金（万元）</t>
  </si>
  <si>
    <t>年初</t>
  </si>
  <si>
    <t>全年</t>
  </si>
  <si>
    <t>执行率(%)</t>
  </si>
  <si>
    <t>预算数</t>
  </si>
  <si>
    <t>执行数</t>
  </si>
  <si>
    <t>年度资金总额　</t>
  </si>
  <si>
    <t>其中：当年财政拨款　</t>
  </si>
  <si>
    <t>上年结转资金　</t>
  </si>
  <si>
    <t>其他资金</t>
  </si>
  <si>
    <t>实际完成情况</t>
  </si>
  <si>
    <t>1.高举习近平新时代中国特色社会主义思想伟大旗帜。一是发挥中心组学习的示范带头作用；二是创新开展“讲述好故事、传播新思想”系列活动；三是抓好“学习强国”平台的推广使用上稿工作。
2.抓牢压实意识形态工作制度机制。一是深化建学用制度活动；二是开展常态化巡察检查；三是落实网络意识形态责任制。
3.积极营造健康良好的舆论环境。一是统筹抓好庆祝新中国成立70周年宣传工作；二是扎实推进县级融媒体中心建设；三是第七届矿博会宣传异彩纷呈；四是管控好网上网下舆情。
4.大力培育和践行社会主义核心价值观。一是积极推进新时代文明实践中心建设；二是深化“好人之城”建设；三是持续推进文明创建。
5.大力推动文化事业产业高质量发展。一是持续推进文化惠民工程；二是扶持文艺精品力作创作生产；三是推动文旅产业融合发展。
6.切实加强系统党的建设和干部人才队伍建设。一是切实加强系统党建；二是加强党风廉政和干部队伍建设；三是做好调研信息工作。</t>
  </si>
  <si>
    <t>绩效
指标</t>
  </si>
  <si>
    <t>一级
指标</t>
  </si>
  <si>
    <t>二级
指标</t>
  </si>
  <si>
    <t>年度指标值</t>
  </si>
  <si>
    <t>偏差原因分析及改进措施</t>
  </si>
  <si>
    <t>产出指标（50分)</t>
  </si>
  <si>
    <t>数量 指标</t>
  </si>
  <si>
    <t>质量
指标</t>
  </si>
  <si>
    <t>时效 指标</t>
  </si>
  <si>
    <t>成本 指标</t>
  </si>
  <si>
    <t>效益
指标
（30分）</t>
  </si>
  <si>
    <t>经济
效益
指标</t>
  </si>
  <si>
    <t xml:space="preserve">社会
效益
指标
</t>
  </si>
  <si>
    <t>展现郴州丰富的文化内涵</t>
  </si>
  <si>
    <t xml:space="preserve">生态
效益
指标
</t>
  </si>
  <si>
    <t>可持续影响
指标</t>
  </si>
  <si>
    <t>政策带动效益</t>
  </si>
  <si>
    <t>满意度
指标（10分）</t>
  </si>
  <si>
    <t>填表人：李迪    填报日期：2020年8月19日    联系电话：2871012、2871317   单位负责人签字：李书坤</t>
  </si>
  <si>
    <t>2018年文化产业引导资金</t>
  </si>
  <si>
    <t>今年1-10月，开展庆祝建国70周年系列宣传活动需用工作经费20万元；全年全市文化保护传承项目经费需用40万元。</t>
  </si>
  <si>
    <t>市广播电视台摄制郴州文化旅游形象片《湘之南 福之旅》经费补助12万元；市歌舞团“庆祝新中国成立70周年”歌剧《陈家大屋》专题演出经费补助3万元；市诗词协会“庆祝新中国成立70周年全国诗词大赛经费补助5万元”；郴州市瀚天云静文化发展有限公司开展郴州优秀传统文化保护传承工作经费补助5万元；宜章县长村乡长启村文化广场建设经费补助5万元；2019年“看郴州”系列文化外宣精品微视频工程30万元。</t>
  </si>
  <si>
    <t>庆祝建国70周年系列宣传活动</t>
  </si>
  <si>
    <t>打造外宣内容精品</t>
  </si>
  <si>
    <t>11部微视频</t>
  </si>
  <si>
    <t>文化保护传承</t>
  </si>
  <si>
    <t>保质保量完成文化引导</t>
  </si>
  <si>
    <t>擦亮郴州文化名片</t>
  </si>
  <si>
    <t>展示郴州多姿多彩的文化形态</t>
  </si>
  <si>
    <r>
      <rPr>
        <sz val="20"/>
        <rFont val="方正小标宋简体"/>
        <charset val="134"/>
      </rPr>
      <t xml:space="preserve">项目支出绩效自评表
</t>
    </r>
    <r>
      <rPr>
        <b/>
        <sz val="15"/>
        <rFont val="楷体"/>
        <charset val="134"/>
      </rPr>
      <t xml:space="preserve">（  </t>
    </r>
    <r>
      <rPr>
        <b/>
        <sz val="15"/>
        <rFont val="Times New Roman"/>
        <charset val="134"/>
      </rPr>
      <t xml:space="preserve">2019  </t>
    </r>
    <r>
      <rPr>
        <b/>
        <sz val="15"/>
        <rFont val="楷体"/>
        <charset val="134"/>
      </rPr>
      <t>年度）</t>
    </r>
  </si>
  <si>
    <r>
      <rPr>
        <sz val="10.5"/>
        <rFont val="宋体"/>
        <charset val="134"/>
      </rPr>
      <t>项目支出名称</t>
    </r>
  </si>
  <si>
    <t>创文工作经费</t>
  </si>
  <si>
    <r>
      <rPr>
        <sz val="10.5"/>
        <rFont val="宋体"/>
        <charset val="134"/>
      </rPr>
      <t>主管部门</t>
    </r>
  </si>
  <si>
    <r>
      <rPr>
        <sz val="10.5"/>
        <rFont val="宋体"/>
        <charset val="134"/>
      </rPr>
      <t>实施单位</t>
    </r>
  </si>
  <si>
    <r>
      <rPr>
        <sz val="10.5"/>
        <rFont val="宋体"/>
        <charset val="134"/>
      </rPr>
      <t>市创建工作领导小组办公室</t>
    </r>
  </si>
  <si>
    <r>
      <rPr>
        <sz val="10.5"/>
        <rFont val="宋体"/>
        <charset val="134"/>
      </rPr>
      <t xml:space="preserve">项目资金
</t>
    </r>
    <r>
      <rPr>
        <sz val="10.5"/>
        <rFont val="宋体"/>
        <charset val="134"/>
      </rPr>
      <t>（万元）</t>
    </r>
  </si>
  <si>
    <r>
      <rPr>
        <sz val="10.5"/>
        <rFont val="宋体"/>
        <charset val="134"/>
      </rPr>
      <t xml:space="preserve">年初
</t>
    </r>
    <r>
      <rPr>
        <sz val="10.5"/>
        <rFont val="宋体"/>
        <charset val="134"/>
      </rPr>
      <t>预算数</t>
    </r>
  </si>
  <si>
    <r>
      <rPr>
        <sz val="10.5"/>
        <rFont val="宋体"/>
        <charset val="134"/>
      </rPr>
      <t xml:space="preserve">全年
</t>
    </r>
    <r>
      <rPr>
        <sz val="10.5"/>
        <rFont val="宋体"/>
        <charset val="134"/>
      </rPr>
      <t>预算数</t>
    </r>
  </si>
  <si>
    <r>
      <rPr>
        <sz val="10.5"/>
        <rFont val="宋体"/>
        <charset val="134"/>
      </rPr>
      <t xml:space="preserve">全年
</t>
    </r>
    <r>
      <rPr>
        <sz val="10.5"/>
        <rFont val="宋体"/>
        <charset val="134"/>
      </rPr>
      <t>执行数</t>
    </r>
  </si>
  <si>
    <r>
      <rPr>
        <sz val="10.5"/>
        <rFont val="宋体"/>
        <charset val="134"/>
      </rPr>
      <t>分值</t>
    </r>
  </si>
  <si>
    <r>
      <rPr>
        <sz val="10.5"/>
        <rFont val="宋体"/>
        <charset val="134"/>
      </rPr>
      <t>执行率</t>
    </r>
  </si>
  <si>
    <r>
      <rPr>
        <sz val="10.5"/>
        <rFont val="宋体"/>
        <charset val="134"/>
      </rPr>
      <t>得分</t>
    </r>
  </si>
  <si>
    <r>
      <rPr>
        <sz val="10.5"/>
        <rFont val="宋体"/>
        <charset val="134"/>
      </rPr>
      <t>年度资金总额</t>
    </r>
  </si>
  <si>
    <r>
      <rPr>
        <sz val="10.5"/>
        <rFont val="宋体"/>
        <charset val="134"/>
      </rPr>
      <t>其中：当年财政拨款</t>
    </r>
  </si>
  <si>
    <r>
      <rPr>
        <sz val="10.5"/>
        <rFont val="宋体"/>
        <charset val="134"/>
      </rPr>
      <t>上年结转资金</t>
    </r>
  </si>
  <si>
    <r>
      <rPr>
        <sz val="10.5"/>
        <rFont val="宋体"/>
        <charset val="134"/>
      </rPr>
      <t>其他资金</t>
    </r>
  </si>
  <si>
    <r>
      <rPr>
        <sz val="10.5"/>
        <rFont val="宋体"/>
        <charset val="134"/>
      </rPr>
      <t>年度总体目标</t>
    </r>
  </si>
  <si>
    <r>
      <rPr>
        <sz val="10.5"/>
        <rFont val="宋体"/>
        <charset val="134"/>
      </rPr>
      <t>预期目标</t>
    </r>
  </si>
  <si>
    <r>
      <rPr>
        <sz val="10.5"/>
        <rFont val="宋体"/>
        <charset val="134"/>
      </rPr>
      <t>实际完成情况</t>
    </r>
  </si>
  <si>
    <r>
      <rPr>
        <sz val="10.5"/>
        <rFont val="Times New Roman"/>
        <charset val="204"/>
      </rPr>
      <t xml:space="preserve">2019 </t>
    </r>
    <r>
      <rPr>
        <sz val="10.5"/>
        <rFont val="宋体"/>
        <charset val="204"/>
      </rPr>
      <t>年中央文明办组织的全国文明城市年度测评中取得好成绩，力争排名全省第一、全国先进行列。</t>
    </r>
  </si>
  <si>
    <r>
      <rPr>
        <sz val="10.5"/>
        <rFont val="宋体"/>
        <charset val="204"/>
      </rPr>
      <t>在</t>
    </r>
    <r>
      <rPr>
        <sz val="10.5"/>
        <rFont val="Times New Roman"/>
        <charset val="204"/>
      </rPr>
      <t xml:space="preserve">2019 </t>
    </r>
    <r>
      <rPr>
        <sz val="10.5"/>
        <rFont val="宋体"/>
        <charset val="204"/>
      </rPr>
      <t>年中央文明办组织的年度测评中得分</t>
    </r>
    <r>
      <rPr>
        <sz val="10.5"/>
        <rFont val="Times New Roman"/>
        <charset val="204"/>
      </rPr>
      <t xml:space="preserve">88.68 </t>
    </r>
    <r>
      <rPr>
        <sz val="10.5"/>
        <rFont val="宋体"/>
        <charset val="204"/>
      </rPr>
      <t>分，在全国</t>
    </r>
    <r>
      <rPr>
        <sz val="10.5"/>
        <rFont val="Times New Roman"/>
        <charset val="204"/>
      </rPr>
      <t xml:space="preserve">113 </t>
    </r>
    <r>
      <rPr>
        <sz val="10.5"/>
        <rFont val="宋体"/>
        <charset val="204"/>
      </rPr>
      <t>个地级参评城市中排</t>
    </r>
    <r>
      <rPr>
        <sz val="10.5"/>
        <rFont val="Times New Roman"/>
        <charset val="204"/>
      </rPr>
      <t>30</t>
    </r>
    <r>
      <rPr>
        <sz val="10.5"/>
        <rFont val="宋体"/>
        <charset val="204"/>
      </rPr>
      <t>位。湖南省</t>
    </r>
    <r>
      <rPr>
        <sz val="10.5"/>
        <rFont val="Times New Roman"/>
        <charset val="204"/>
      </rPr>
      <t>5</t>
    </r>
    <r>
      <rPr>
        <sz val="10.5"/>
        <rFont val="宋体"/>
        <charset val="204"/>
      </rPr>
      <t>个参评城市中排名第一。</t>
    </r>
  </si>
  <si>
    <r>
      <rPr>
        <sz val="10.5"/>
        <rFont val="宋体"/>
        <charset val="134"/>
      </rPr>
      <t>绩效指标</t>
    </r>
  </si>
  <si>
    <r>
      <rPr>
        <sz val="10.5"/>
        <rFont val="宋体"/>
        <charset val="134"/>
      </rPr>
      <t>一级指标</t>
    </r>
  </si>
  <si>
    <r>
      <rPr>
        <sz val="10.5"/>
        <rFont val="宋体"/>
        <charset val="134"/>
      </rPr>
      <t>二级指标</t>
    </r>
  </si>
  <si>
    <r>
      <rPr>
        <sz val="10.5"/>
        <rFont val="宋体"/>
        <charset val="134"/>
      </rPr>
      <t>三级指标</t>
    </r>
  </si>
  <si>
    <r>
      <rPr>
        <sz val="10.5"/>
        <rFont val="宋体"/>
        <charset val="134"/>
      </rPr>
      <t>年度指标值</t>
    </r>
  </si>
  <si>
    <r>
      <rPr>
        <sz val="10.5"/>
        <rFont val="宋体"/>
        <charset val="134"/>
      </rPr>
      <t xml:space="preserve">偏差原因分析及
</t>
    </r>
    <r>
      <rPr>
        <sz val="10.5"/>
        <rFont val="宋体"/>
        <charset val="134"/>
      </rPr>
      <t>改进措施</t>
    </r>
  </si>
  <si>
    <r>
      <rPr>
        <sz val="10.5"/>
        <rFont val="宋体"/>
        <charset val="134"/>
      </rPr>
      <t xml:space="preserve">产出指标
</t>
    </r>
    <r>
      <rPr>
        <sz val="10.5"/>
        <rFont val="Times New Roman"/>
        <charset val="134"/>
      </rPr>
      <t xml:space="preserve">(50 </t>
    </r>
    <r>
      <rPr>
        <sz val="10.5"/>
        <rFont val="宋体"/>
        <charset val="134"/>
      </rPr>
      <t>分</t>
    </r>
    <r>
      <rPr>
        <sz val="10.5"/>
        <rFont val="Times New Roman"/>
        <charset val="134"/>
      </rPr>
      <t>)</t>
    </r>
  </si>
  <si>
    <r>
      <rPr>
        <sz val="10.5"/>
        <rFont val="宋体"/>
        <charset val="134"/>
      </rPr>
      <t>数量指标</t>
    </r>
  </si>
  <si>
    <r>
      <rPr>
        <sz val="10.5"/>
        <rFont val="宋体"/>
        <charset val="134"/>
      </rPr>
      <t>创建全国文明城市</t>
    </r>
  </si>
  <si>
    <r>
      <rPr>
        <sz val="10.5"/>
        <rFont val="宋体"/>
        <charset val="134"/>
      </rPr>
      <t>质量指标</t>
    </r>
  </si>
  <si>
    <t>力争排名全省第一、全国先进行列</t>
  </si>
  <si>
    <r>
      <rPr>
        <sz val="10.5"/>
        <rFont val="宋体"/>
        <charset val="134"/>
      </rPr>
      <t>时效指标</t>
    </r>
  </si>
  <si>
    <r>
      <rPr>
        <sz val="10.5"/>
        <rFont val="宋体"/>
        <charset val="134"/>
      </rPr>
      <t>按时完成</t>
    </r>
  </si>
  <si>
    <r>
      <rPr>
        <sz val="10.5"/>
        <rFont val="宋体"/>
        <charset val="134"/>
      </rPr>
      <t>成本指标</t>
    </r>
  </si>
  <si>
    <r>
      <rPr>
        <sz val="10.5"/>
        <rFont val="宋体"/>
        <charset val="134"/>
      </rPr>
      <t>节约成本</t>
    </r>
  </si>
  <si>
    <r>
      <rPr>
        <sz val="10.5"/>
        <rFont val="宋体"/>
        <charset val="134"/>
      </rPr>
      <t xml:space="preserve">效益指标
</t>
    </r>
    <r>
      <rPr>
        <sz val="10.5"/>
        <rFont val="宋体"/>
        <charset val="134"/>
      </rPr>
      <t>（</t>
    </r>
    <r>
      <rPr>
        <sz val="10.5"/>
        <rFont val="Times New Roman"/>
        <charset val="134"/>
      </rPr>
      <t xml:space="preserve">30 </t>
    </r>
    <r>
      <rPr>
        <sz val="10.5"/>
        <rFont val="宋体"/>
        <charset val="134"/>
      </rPr>
      <t>分）</t>
    </r>
  </si>
  <si>
    <r>
      <rPr>
        <sz val="10.5"/>
        <rFont val="宋体"/>
        <charset val="134"/>
      </rPr>
      <t xml:space="preserve">经济效
</t>
    </r>
    <r>
      <rPr>
        <sz val="10.5"/>
        <rFont val="宋体"/>
        <charset val="134"/>
      </rPr>
      <t>益指标</t>
    </r>
  </si>
  <si>
    <r>
      <rPr>
        <sz val="10.5"/>
        <rFont val="宋体"/>
        <charset val="134"/>
      </rPr>
      <t xml:space="preserve">力争排名全
</t>
    </r>
    <r>
      <rPr>
        <sz val="10.5"/>
        <rFont val="宋体"/>
        <charset val="134"/>
      </rPr>
      <t>省第一</t>
    </r>
  </si>
  <si>
    <t>社会效益指标</t>
  </si>
  <si>
    <t>优化公共秩序、诚信的市场环境、积极向上的文化环境</t>
  </si>
  <si>
    <t>生态效
益指标</t>
  </si>
  <si>
    <r>
      <rPr>
        <sz val="10.5"/>
        <rFont val="宋体"/>
        <charset val="134"/>
      </rPr>
      <t>优化环境</t>
    </r>
  </si>
  <si>
    <t>提升城市核心竞争力和综合实力</t>
  </si>
  <si>
    <r>
      <rPr>
        <sz val="10.5"/>
        <rFont val="宋体"/>
        <charset val="134"/>
      </rPr>
      <t xml:space="preserve">满意度指标
</t>
    </r>
    <r>
      <rPr>
        <sz val="10.5"/>
        <rFont val="宋体"/>
        <charset val="134"/>
      </rPr>
      <t>（</t>
    </r>
    <r>
      <rPr>
        <sz val="10.5"/>
        <rFont val="Times New Roman"/>
        <charset val="134"/>
      </rPr>
      <t xml:space="preserve">10 </t>
    </r>
    <r>
      <rPr>
        <sz val="10.5"/>
        <rFont val="宋体"/>
        <charset val="134"/>
      </rPr>
      <t>分）</t>
    </r>
  </si>
  <si>
    <r>
      <rPr>
        <sz val="10.5"/>
        <rFont val="宋体"/>
        <charset val="134"/>
      </rPr>
      <t>满意度</t>
    </r>
  </si>
  <si>
    <r>
      <rPr>
        <sz val="10.5"/>
        <rFont val="宋体"/>
        <charset val="134"/>
      </rPr>
      <t>总分</t>
    </r>
  </si>
  <si>
    <r>
      <rPr>
        <sz val="10"/>
        <color rgb="FF000000"/>
        <rFont val="宋体"/>
        <charset val="204"/>
      </rPr>
      <t>填表人：罗会菊</t>
    </r>
    <r>
      <rPr>
        <sz val="10"/>
        <color rgb="FF000000"/>
        <rFont val="Times New Roman"/>
        <charset val="204"/>
      </rPr>
      <t xml:space="preserve">  </t>
    </r>
    <r>
      <rPr>
        <sz val="10"/>
        <color rgb="FF000000"/>
        <rFont val="宋体"/>
        <charset val="204"/>
      </rPr>
      <t>填报日期：2020年8月21日</t>
    </r>
    <r>
      <rPr>
        <sz val="10"/>
        <color rgb="FF000000"/>
        <rFont val="Times New Roman"/>
        <charset val="204"/>
      </rPr>
      <t xml:space="preserve">    </t>
    </r>
    <r>
      <rPr>
        <sz val="10"/>
        <color rgb="FF000000"/>
        <rFont val="宋体"/>
        <charset val="204"/>
      </rPr>
      <t>联系电话：</t>
    </r>
    <r>
      <rPr>
        <sz val="10"/>
        <color rgb="FF000000"/>
        <rFont val="Times New Roman"/>
        <charset val="204"/>
      </rPr>
      <t xml:space="preserve">2871575   </t>
    </r>
    <r>
      <rPr>
        <sz val="10"/>
        <color rgb="FF000000"/>
        <rFont val="宋体"/>
        <charset val="204"/>
      </rPr>
      <t>单位负责人：刘晓军</t>
    </r>
  </si>
  <si>
    <t>附件4</t>
  </si>
  <si>
    <t>信息公告发布</t>
  </si>
  <si>
    <t>郴州日报社</t>
  </si>
  <si>
    <t>及时公开政府信息，为公众提供优质服务。保障公民和其他组织依法获取政府信息，提高行政机关工作效率，保障群众知情权。</t>
  </si>
  <si>
    <t>及时公开了政府信息，为公众提供了优质服务。项目资金严格规范管理，全部用于《郴州日报》信息公告发布的编辑、出版等成本开支费用。</t>
  </si>
  <si>
    <t>发布金额</t>
  </si>
  <si>
    <t>发布量远大于财政购买量</t>
  </si>
  <si>
    <t>传播质量</t>
  </si>
  <si>
    <t>精准、全面</t>
  </si>
  <si>
    <t>传播途径</t>
  </si>
  <si>
    <t>全方位多渠道传播</t>
  </si>
  <si>
    <t>传播途径还相对单一</t>
  </si>
  <si>
    <t>多渠道宣传有待加强</t>
  </si>
  <si>
    <t>及时传播</t>
  </si>
  <si>
    <t>及时快捷</t>
  </si>
  <si>
    <t>成本金额</t>
  </si>
  <si>
    <t>每年财政会根据当年财政情况对郴州日报社发布的信息公告费用进行核减，所以每年的信息发布项目拨款都不足。</t>
  </si>
  <si>
    <t>政府信息公开</t>
  </si>
  <si>
    <t>及时发布，不追求经济效益</t>
  </si>
  <si>
    <t>及时发布，无经济效益</t>
  </si>
  <si>
    <t>围绕中心服务大局</t>
  </si>
  <si>
    <t>及时全面</t>
  </si>
  <si>
    <t>及时全面，服务意识方面仍有差距</t>
  </si>
  <si>
    <t>因传播途径还相对单一，服务意识有待加强</t>
  </si>
  <si>
    <t>所用材料绿色环保</t>
  </si>
  <si>
    <t>所用材料达国家标准</t>
  </si>
  <si>
    <t>保障公民信息知情权</t>
  </si>
  <si>
    <t>读者满意度</t>
  </si>
  <si>
    <t>群众满意</t>
  </si>
  <si>
    <t>满意程度高</t>
  </si>
  <si>
    <t>提高告知效率</t>
  </si>
  <si>
    <t>填表人：李涵溪  填报日期：2020年8月19日    联系电话：2885833   单位负责人：雷明辉</t>
  </si>
  <si>
    <r>
      <rPr>
        <sz val="20"/>
        <rFont val="方正小标宋简体"/>
        <charset val="134"/>
      </rPr>
      <t xml:space="preserve">项目支出绩效自评表
</t>
    </r>
    <r>
      <rPr>
        <b/>
        <sz val="15"/>
        <rFont val="楷体"/>
        <charset val="134"/>
      </rPr>
      <t xml:space="preserve">（ </t>
    </r>
    <r>
      <rPr>
        <b/>
        <sz val="15"/>
        <rFont val="Times New Roman"/>
        <charset val="134"/>
      </rPr>
      <t xml:space="preserve">2019    </t>
    </r>
    <r>
      <rPr>
        <b/>
        <sz val="15"/>
        <rFont val="楷体"/>
        <charset val="134"/>
      </rPr>
      <t>年度）</t>
    </r>
  </si>
  <si>
    <r>
      <rPr>
        <sz val="10.5"/>
        <rFont val="宋体"/>
        <charset val="134"/>
      </rPr>
      <t xml:space="preserve">项目支
</t>
    </r>
    <r>
      <rPr>
        <sz val="10.5"/>
        <rFont val="宋体"/>
        <charset val="134"/>
      </rPr>
      <t>出名称</t>
    </r>
  </si>
  <si>
    <r>
      <rPr>
        <sz val="10.5"/>
        <rFont val="宋体"/>
        <charset val="134"/>
      </rPr>
      <t>政府信息发布</t>
    </r>
  </si>
  <si>
    <r>
      <rPr>
        <sz val="10.5"/>
        <rFont val="宋体"/>
        <charset val="134"/>
      </rPr>
      <t>市广播电视台</t>
    </r>
  </si>
  <si>
    <r>
      <rPr>
        <sz val="10.5"/>
        <rFont val="宋体"/>
        <charset val="134"/>
      </rPr>
      <t>年初预算数</t>
    </r>
  </si>
  <si>
    <r>
      <rPr>
        <sz val="10.5"/>
        <rFont val="仿宋"/>
        <charset val="134"/>
      </rPr>
      <t>通过广播、电视、新媒体等多种手段，提高信息发布质量，加强公益宣传，完成市委、市政府信息公开等，使郴州市广播电视台成为市委、市政府的新闻发布媒介、权威信息发布中心以及联系群众的平台和桥梁。</t>
    </r>
  </si>
  <si>
    <r>
      <rPr>
        <sz val="10.5"/>
        <rFont val="Times New Roman"/>
        <charset val="134"/>
      </rPr>
      <t xml:space="preserve">2019 </t>
    </r>
    <r>
      <rPr>
        <sz val="10.5"/>
        <rFont val="仿宋"/>
        <charset val="134"/>
      </rPr>
      <t xml:space="preserve">年全年完成信息发布 </t>
    </r>
    <r>
      <rPr>
        <sz val="10.5"/>
        <rFont val="Times New Roman"/>
        <charset val="134"/>
      </rPr>
      <t xml:space="preserve">19 </t>
    </r>
    <r>
      <rPr>
        <sz val="10.5"/>
        <rFont val="仿宋"/>
        <charset val="134"/>
      </rPr>
      <t xml:space="preserve">项，累计在电视、电台各频道及广电 </t>
    </r>
    <r>
      <rPr>
        <sz val="10.5"/>
        <rFont val="Times New Roman"/>
        <charset val="134"/>
      </rPr>
      <t xml:space="preserve">APP </t>
    </r>
    <r>
      <rPr>
        <sz val="10.5"/>
        <rFont val="仿宋"/>
        <charset val="134"/>
      </rPr>
      <t xml:space="preserve">宣传约 </t>
    </r>
    <r>
      <rPr>
        <sz val="10.5"/>
        <rFont val="Times New Roman"/>
        <charset val="134"/>
      </rPr>
      <t xml:space="preserve">600 </t>
    </r>
    <r>
      <rPr>
        <sz val="10.5"/>
        <rFont val="仿宋"/>
        <charset val="134"/>
      </rPr>
      <t>天，圆满完成市委、市政府安排的各项信息发布工作。</t>
    </r>
  </si>
  <si>
    <r>
      <rPr>
        <sz val="10.5"/>
        <rFont val="宋体"/>
        <charset val="134"/>
      </rPr>
      <t>实际完成值</t>
    </r>
  </si>
  <si>
    <r>
      <rPr>
        <sz val="10.5"/>
        <rFont val="宋体"/>
        <charset val="134"/>
      </rPr>
      <t>偏差原因分析及 改进措施</t>
    </r>
  </si>
  <si>
    <r>
      <rPr>
        <sz val="10.5"/>
        <rFont val="宋体"/>
        <charset val="134"/>
      </rPr>
      <t>完成率</t>
    </r>
  </si>
  <si>
    <r>
      <rPr>
        <sz val="10.5"/>
        <rFont val="Times New Roman"/>
        <charset val="134"/>
      </rPr>
      <t>……</t>
    </r>
  </si>
  <si>
    <r>
      <rPr>
        <sz val="10.5"/>
        <rFont val="宋体"/>
        <charset val="134"/>
      </rPr>
      <t>完整性</t>
    </r>
  </si>
  <si>
    <r>
      <rPr>
        <sz val="10.5"/>
        <rFont val="宋体"/>
        <charset val="134"/>
      </rPr>
      <t>及时性</t>
    </r>
  </si>
  <si>
    <r>
      <rPr>
        <sz val="10.5"/>
        <rFont val="宋体"/>
        <charset val="134"/>
      </rPr>
      <t>最小化</t>
    </r>
  </si>
  <si>
    <r>
      <rPr>
        <sz val="10.5"/>
        <rFont val="宋体"/>
        <charset val="134"/>
      </rPr>
      <t>社会效益指标</t>
    </r>
  </si>
  <si>
    <r>
      <rPr>
        <sz val="10.5"/>
        <rFont val="宋体"/>
        <charset val="134"/>
      </rPr>
      <t xml:space="preserve">社会综合
</t>
    </r>
    <r>
      <rPr>
        <sz val="10.5"/>
        <rFont val="宋体"/>
        <charset val="134"/>
      </rPr>
      <t>效益</t>
    </r>
  </si>
  <si>
    <r>
      <rPr>
        <sz val="10.5"/>
        <rFont val="宋体"/>
        <charset val="134"/>
      </rPr>
      <t xml:space="preserve">生态效
</t>
    </r>
    <r>
      <rPr>
        <sz val="10.5"/>
        <rFont val="宋体"/>
        <charset val="134"/>
      </rPr>
      <t>益指标</t>
    </r>
  </si>
  <si>
    <r>
      <rPr>
        <sz val="10.5"/>
        <rFont val="宋体"/>
        <charset val="134"/>
      </rPr>
      <t xml:space="preserve">可持续影
</t>
    </r>
    <r>
      <rPr>
        <sz val="10.5"/>
        <rFont val="宋体"/>
        <charset val="134"/>
      </rPr>
      <t>响指标</t>
    </r>
  </si>
  <si>
    <r>
      <rPr>
        <sz val="10.5"/>
        <rFont val="宋体"/>
        <charset val="134"/>
      </rPr>
      <t xml:space="preserve">服务对象
</t>
    </r>
    <r>
      <rPr>
        <sz val="10.5"/>
        <rFont val="宋体"/>
        <charset val="134"/>
      </rPr>
      <t>满意度指标</t>
    </r>
  </si>
  <si>
    <r>
      <t>填表人：李兰兰</t>
    </r>
    <r>
      <rPr>
        <sz val="10"/>
        <color rgb="FF000000"/>
        <rFont val="Times New Roman"/>
        <charset val="204"/>
      </rPr>
      <t xml:space="preserve">           </t>
    </r>
    <r>
      <rPr>
        <sz val="10"/>
        <color rgb="FF000000"/>
        <rFont val="宋体"/>
        <charset val="204"/>
      </rPr>
      <t>填报日期：</t>
    </r>
    <r>
      <rPr>
        <sz val="10"/>
        <color rgb="FF000000"/>
        <rFont val="Times New Roman"/>
        <charset val="204"/>
      </rPr>
      <t xml:space="preserve"> 2020</t>
    </r>
    <r>
      <rPr>
        <sz val="10"/>
        <color rgb="FF000000"/>
        <rFont val="宋体"/>
        <charset val="204"/>
      </rPr>
      <t>年8月19日</t>
    </r>
    <r>
      <rPr>
        <sz val="10"/>
        <color rgb="FF000000"/>
        <rFont val="Times New Roman"/>
        <charset val="204"/>
      </rPr>
      <t xml:space="preserve">    </t>
    </r>
    <r>
      <rPr>
        <sz val="10"/>
        <color rgb="FF000000"/>
        <rFont val="宋体"/>
        <charset val="204"/>
      </rPr>
      <t>联系电话：2170020</t>
    </r>
    <r>
      <rPr>
        <sz val="10"/>
        <color rgb="FF000000"/>
        <rFont val="Times New Roman"/>
        <charset val="204"/>
      </rPr>
      <t xml:space="preserve">          </t>
    </r>
    <r>
      <rPr>
        <sz val="10"/>
        <color rgb="FF000000"/>
        <rFont val="宋体"/>
        <charset val="204"/>
      </rPr>
      <t>单位负责人签字：</t>
    </r>
    <r>
      <rPr>
        <sz val="10"/>
        <color rgb="FF000000"/>
        <rFont val="Times New Roman"/>
        <charset val="204"/>
      </rPr>
      <t xml:space="preserve">   </t>
    </r>
    <r>
      <rPr>
        <sz val="10"/>
        <color rgb="FF000000"/>
        <rFont val="宋体"/>
        <charset val="204"/>
      </rPr>
      <t>刘洪越</t>
    </r>
  </si>
  <si>
    <t>湖南日报社郴州分社业务经费</t>
  </si>
  <si>
    <t>湖南日报社郴州分社</t>
  </si>
  <si>
    <t>全年在湖南日报刊发稿件360篇以上，着力提升郴州的知名度和美誉度，全力营造良好的社会舆论氛围。</t>
  </si>
  <si>
    <t>全年发稿420多篇，其中一版头条、市州版头条分别居全省14个市州第二位、第三位，较好地完成了目标任务。</t>
  </si>
  <si>
    <t>360篇</t>
  </si>
  <si>
    <t>420篇</t>
  </si>
  <si>
    <t>填表人：罗徽    填报日期：2020年8月20日    联系电话：13507355808   单位负责人签字：白培生</t>
  </si>
  <si>
    <t>城市广场（社区）电影公益放映</t>
  </si>
  <si>
    <t>郴州市电影发行放映公司</t>
  </si>
  <si>
    <t>100万元</t>
  </si>
  <si>
    <t>城市广场（社区）电影放映（场）</t>
  </si>
  <si>
    <t>电影放映节目订购及费用上缴率</t>
  </si>
  <si>
    <t>全年放映电影覆盖率</t>
  </si>
  <si>
    <t>城市广场（社区）电影放映</t>
  </si>
  <si>
    <t>2019年内完成</t>
  </si>
  <si>
    <t>已完成</t>
  </si>
  <si>
    <t>城市广场（社区）电影放映（万元）</t>
  </si>
  <si>
    <t>公益放映</t>
  </si>
  <si>
    <t>城市广场（社区）电影观影人次（万人次）</t>
  </si>
  <si>
    <t>安全优质放映</t>
  </si>
  <si>
    <t>安全优质无事故</t>
  </si>
  <si>
    <t>全年安全放映</t>
  </si>
  <si>
    <t>营造良好观影风气，弘扬正能量，促进社会和谐进步</t>
  </si>
  <si>
    <t>长期</t>
  </si>
  <si>
    <t>观众对放映队伍满意度</t>
  </si>
  <si>
    <t>≥90%</t>
  </si>
  <si>
    <t>≥95%</t>
  </si>
  <si>
    <t>填表人： 龚建军   填报日期：2020年8月21日   联系电话：2871295          单位负责人签字：李书坤</t>
  </si>
</sst>
</file>

<file path=xl/styles.xml><?xml version="1.0" encoding="utf-8"?>
<styleSheet xmlns="http://schemas.openxmlformats.org/spreadsheetml/2006/main">
  <numFmts count="10">
    <numFmt numFmtId="176" formatCode="0.0_ "/>
    <numFmt numFmtId="42" formatCode="_ &quot;￥&quot;* #,##0_ ;_ &quot;￥&quot;* \-#,##0_ ;_ &quot;￥&quot;* &quot;-&quot;_ ;_ @_ "/>
    <numFmt numFmtId="177" formatCode="#,##0.00_ "/>
    <numFmt numFmtId="44" formatCode="_ &quot;￥&quot;* #,##0.00_ ;_ &quot;￥&quot;* \-#,##0.00_ ;_ &quot;￥&quot;* &quot;-&quot;??_ ;_ @_ "/>
    <numFmt numFmtId="41" formatCode="_ * #,##0_ ;_ * \-#,##0_ ;_ * &quot;-&quot;_ ;_ @_ "/>
    <numFmt numFmtId="43" formatCode="_ * #,##0.00_ ;_ * \-#,##0.00_ ;_ * &quot;-&quot;??_ ;_ @_ "/>
    <numFmt numFmtId="178" formatCode="0.0"/>
    <numFmt numFmtId="179" formatCode="0.00_);[Red]\(0.00\)"/>
    <numFmt numFmtId="180" formatCode="0.00_ "/>
    <numFmt numFmtId="181" formatCode="0.0%"/>
  </numFmts>
  <fonts count="52">
    <font>
      <sz val="11"/>
      <color theme="1"/>
      <name val="宋体"/>
      <charset val="134"/>
      <scheme val="minor"/>
    </font>
    <font>
      <b/>
      <sz val="10"/>
      <color indexed="8"/>
      <name val="仿宋"/>
      <charset val="134"/>
    </font>
    <font>
      <sz val="10"/>
      <color indexed="8"/>
      <name val="仿宋"/>
      <charset val="134"/>
    </font>
    <font>
      <sz val="9"/>
      <color indexed="8"/>
      <name val="仿宋"/>
      <charset val="134"/>
    </font>
    <font>
      <b/>
      <sz val="9"/>
      <color indexed="8"/>
      <name val="仿宋"/>
      <charset val="134"/>
    </font>
    <font>
      <sz val="9"/>
      <color indexed="8"/>
      <name val="宋体"/>
      <charset val="134"/>
    </font>
    <font>
      <sz val="16"/>
      <color indexed="8"/>
      <name val="黑体"/>
      <charset val="134"/>
    </font>
    <font>
      <sz val="18"/>
      <color indexed="8"/>
      <name val="方正小标宋_GBK"/>
      <charset val="134"/>
    </font>
    <font>
      <sz val="9"/>
      <color indexed="8"/>
      <name val="方正小标宋_GBK"/>
      <charset val="134"/>
    </font>
    <font>
      <b/>
      <sz val="10"/>
      <color indexed="8"/>
      <name val="仿宋_GB2312"/>
      <charset val="134"/>
    </font>
    <font>
      <sz val="10"/>
      <color indexed="8"/>
      <name val="仿宋_GB2312"/>
      <charset val="134"/>
    </font>
    <font>
      <sz val="10"/>
      <name val="仿宋_GB2312"/>
      <charset val="134"/>
    </font>
    <font>
      <sz val="10"/>
      <color rgb="FF000000"/>
      <name val="Times New Roman"/>
      <charset val="204"/>
    </font>
    <font>
      <sz val="10.5"/>
      <name val="宋体"/>
      <charset val="134"/>
    </font>
    <font>
      <sz val="10.5"/>
      <color rgb="FF000000"/>
      <name val="Times New Roman"/>
      <charset val="134"/>
    </font>
    <font>
      <sz val="10.5"/>
      <name val="仿宋"/>
      <charset val="134"/>
    </font>
    <font>
      <sz val="10.5"/>
      <name val="Times New Roman"/>
      <charset val="134"/>
    </font>
    <font>
      <sz val="10"/>
      <color rgb="FF000000"/>
      <name val="宋体"/>
      <charset val="204"/>
    </font>
    <font>
      <sz val="10"/>
      <name val="Arial"/>
      <charset val="0"/>
    </font>
    <font>
      <sz val="10.5"/>
      <name val="Times New Roman"/>
      <charset val="204"/>
    </font>
    <font>
      <sz val="10.5"/>
      <name val="宋体"/>
      <charset val="204"/>
    </font>
    <font>
      <b/>
      <sz val="11"/>
      <color indexed="8"/>
      <name val="宋体"/>
      <charset val="134"/>
    </font>
    <font>
      <sz val="20"/>
      <color indexed="8"/>
      <name val="方正小标宋_GBK"/>
      <charset val="134"/>
    </font>
    <font>
      <b/>
      <sz val="10.5"/>
      <color indexed="8"/>
      <name val="宋体"/>
      <charset val="134"/>
    </font>
    <font>
      <b/>
      <sz val="10.5"/>
      <color indexed="8"/>
      <name val="Times New Roman"/>
      <charset val="134"/>
    </font>
    <font>
      <sz val="10.5"/>
      <color indexed="8"/>
      <name val="Times New Roman"/>
      <charset val="134"/>
    </font>
    <font>
      <sz val="10.5"/>
      <color indexed="8"/>
      <name val="宋体"/>
      <charset val="134"/>
    </font>
    <font>
      <sz val="11"/>
      <color indexed="8"/>
      <name val="仿宋_GB2312"/>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20"/>
      <name val="方正小标宋简体"/>
      <charset val="134"/>
    </font>
    <font>
      <b/>
      <sz val="15"/>
      <name val="楷体"/>
      <charset val="134"/>
    </font>
    <font>
      <b/>
      <sz val="15"/>
      <name val="Times New Roman"/>
      <charset val="134"/>
    </font>
    <font>
      <b/>
      <sz val="10.5"/>
      <color indexed="8"/>
      <name val="仿宋_GB2312"/>
      <charset val="134"/>
    </font>
    <font>
      <sz val="10.5"/>
      <color indexed="8"/>
      <name val="仿宋_GB2312"/>
      <charset val="134"/>
    </font>
  </fonts>
  <fills count="3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32" fillId="20" borderId="0" applyNumberFormat="0" applyBorder="0" applyAlignment="0" applyProtection="0">
      <alignment vertical="center"/>
    </xf>
    <xf numFmtId="0" fontId="36" fillId="15"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11" borderId="0" applyNumberFormat="0" applyBorder="0" applyAlignment="0" applyProtection="0">
      <alignment vertical="center"/>
    </xf>
    <xf numFmtId="0" fontId="35" fillId="12" borderId="0" applyNumberFormat="0" applyBorder="0" applyAlignment="0" applyProtection="0">
      <alignment vertical="center"/>
    </xf>
    <xf numFmtId="43" fontId="0" fillId="0" borderId="0" applyFont="0" applyFill="0" applyBorder="0" applyAlignment="0" applyProtection="0">
      <alignment vertical="center"/>
    </xf>
    <xf numFmtId="0" fontId="28" fillId="29"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0" fillId="28" borderId="21" applyNumberFormat="0" applyFont="0" applyAlignment="0" applyProtection="0">
      <alignment vertical="center"/>
    </xf>
    <xf numFmtId="0" fontId="28" fillId="27" borderId="0" applyNumberFormat="0" applyBorder="0" applyAlignment="0" applyProtection="0">
      <alignment vertical="center"/>
    </xf>
    <xf numFmtId="0" fontId="3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2" fillId="0" borderId="16" applyNumberFormat="0" applyFill="0" applyAlignment="0" applyProtection="0">
      <alignment vertical="center"/>
    </xf>
    <xf numFmtId="0" fontId="30" fillId="0" borderId="16" applyNumberFormat="0" applyFill="0" applyAlignment="0" applyProtection="0">
      <alignment vertical="center"/>
    </xf>
    <xf numFmtId="0" fontId="28" fillId="14" borderId="0" applyNumberFormat="0" applyBorder="0" applyAlignment="0" applyProtection="0">
      <alignment vertical="center"/>
    </xf>
    <xf numFmtId="0" fontId="34" fillId="0" borderId="18" applyNumberFormat="0" applyFill="0" applyAlignment="0" applyProtection="0">
      <alignment vertical="center"/>
    </xf>
    <xf numFmtId="0" fontId="28" fillId="13" borderId="0" applyNumberFormat="0" applyBorder="0" applyAlignment="0" applyProtection="0">
      <alignment vertical="center"/>
    </xf>
    <xf numFmtId="0" fontId="39" fillId="23" borderId="19" applyNumberFormat="0" applyAlignment="0" applyProtection="0">
      <alignment vertical="center"/>
    </xf>
    <xf numFmtId="0" fontId="43" fillId="23" borderId="17" applyNumberFormat="0" applyAlignment="0" applyProtection="0">
      <alignment vertical="center"/>
    </xf>
    <xf numFmtId="0" fontId="45" fillId="34" borderId="22" applyNumberFormat="0" applyAlignment="0" applyProtection="0">
      <alignment vertical="center"/>
    </xf>
    <xf numFmtId="0" fontId="32" fillId="19" borderId="0" applyNumberFormat="0" applyBorder="0" applyAlignment="0" applyProtection="0">
      <alignment vertical="center"/>
    </xf>
    <xf numFmtId="0" fontId="28" fillId="22" borderId="0" applyNumberFormat="0" applyBorder="0" applyAlignment="0" applyProtection="0">
      <alignment vertical="center"/>
    </xf>
    <xf numFmtId="0" fontId="41" fillId="0" borderId="20" applyNumberFormat="0" applyFill="0" applyAlignment="0" applyProtection="0">
      <alignment vertical="center"/>
    </xf>
    <xf numFmtId="0" fontId="29" fillId="0" borderId="15" applyNumberFormat="0" applyFill="0" applyAlignment="0" applyProtection="0">
      <alignment vertical="center"/>
    </xf>
    <xf numFmtId="0" fontId="37" fillId="18" borderId="0" applyNumberFormat="0" applyBorder="0" applyAlignment="0" applyProtection="0">
      <alignment vertical="center"/>
    </xf>
    <xf numFmtId="0" fontId="40" fillId="26" borderId="0" applyNumberFormat="0" applyBorder="0" applyAlignment="0" applyProtection="0">
      <alignment vertical="center"/>
    </xf>
    <xf numFmtId="0" fontId="32" fillId="31" borderId="0" applyNumberFormat="0" applyBorder="0" applyAlignment="0" applyProtection="0">
      <alignment vertical="center"/>
    </xf>
    <xf numFmtId="0" fontId="28" fillId="7" borderId="0" applyNumberFormat="0" applyBorder="0" applyAlignment="0" applyProtection="0">
      <alignment vertical="center"/>
    </xf>
    <xf numFmtId="0" fontId="32" fillId="17" borderId="0" applyNumberFormat="0" applyBorder="0" applyAlignment="0" applyProtection="0">
      <alignment vertical="center"/>
    </xf>
    <xf numFmtId="0" fontId="32" fillId="10" borderId="0" applyNumberFormat="0" applyBorder="0" applyAlignment="0" applyProtection="0">
      <alignment vertical="center"/>
    </xf>
    <xf numFmtId="0" fontId="32" fillId="30" borderId="0" applyNumberFormat="0" applyBorder="0" applyAlignment="0" applyProtection="0">
      <alignment vertical="center"/>
    </xf>
    <xf numFmtId="0" fontId="32" fillId="33"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32" fillId="16" borderId="0" applyNumberFormat="0" applyBorder="0" applyAlignment="0" applyProtection="0">
      <alignment vertical="center"/>
    </xf>
    <xf numFmtId="0" fontId="32" fillId="9" borderId="0" applyNumberFormat="0" applyBorder="0" applyAlignment="0" applyProtection="0">
      <alignment vertical="center"/>
    </xf>
    <xf numFmtId="0" fontId="28" fillId="21" borderId="0" applyNumberFormat="0" applyBorder="0" applyAlignment="0" applyProtection="0">
      <alignment vertical="center"/>
    </xf>
    <xf numFmtId="0" fontId="32" fillId="32" borderId="0" applyNumberFormat="0" applyBorder="0" applyAlignment="0" applyProtection="0">
      <alignment vertical="center"/>
    </xf>
    <xf numFmtId="0" fontId="28" fillId="25" borderId="0" applyNumberFormat="0" applyBorder="0" applyAlignment="0" applyProtection="0">
      <alignment vertical="center"/>
    </xf>
    <xf numFmtId="0" fontId="28" fillId="4" borderId="0" applyNumberFormat="0" applyBorder="0" applyAlignment="0" applyProtection="0">
      <alignment vertical="center"/>
    </xf>
    <xf numFmtId="0" fontId="32" fillId="8" borderId="0" applyNumberFormat="0" applyBorder="0" applyAlignment="0" applyProtection="0">
      <alignment vertical="center"/>
    </xf>
    <xf numFmtId="0" fontId="28" fillId="24" borderId="0" applyNumberFormat="0" applyBorder="0" applyAlignment="0" applyProtection="0">
      <alignment vertical="center"/>
    </xf>
  </cellStyleXfs>
  <cellXfs count="18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0" fillId="0" borderId="0" xfId="0" applyFill="1">
      <alignment vertical="center"/>
    </xf>
    <xf numFmtId="0" fontId="5" fillId="0" borderId="0" xfId="0" applyFont="1" applyFill="1" applyAlignment="1">
      <alignment vertical="center" wrapText="1"/>
    </xf>
    <xf numFmtId="0" fontId="0" fillId="0" borderId="0" xfId="0" applyFill="1" applyAlignment="1">
      <alignment horizontal="center" vertical="center"/>
    </xf>
    <xf numFmtId="0" fontId="6" fillId="0" borderId="0" xfId="0" applyFont="1" applyFill="1" applyAlignment="1">
      <alignment horizontal="left" vertical="center"/>
    </xf>
    <xf numFmtId="0" fontId="7" fillId="0" borderId="0" xfId="0" applyFont="1" applyFill="1" applyAlignment="1">
      <alignment horizontal="center" vertical="center"/>
    </xf>
    <xf numFmtId="0" fontId="8"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177" fontId="10" fillId="0" borderId="1" xfId="0" applyNumberFormat="1" applyFont="1" applyFill="1" applyBorder="1" applyAlignment="1">
      <alignment horizontal="right" vertical="center" wrapText="1"/>
    </xf>
    <xf numFmtId="0" fontId="10" fillId="0" borderId="1" xfId="0" applyFont="1" applyFill="1" applyBorder="1" applyAlignment="1">
      <alignment horizontal="right" vertical="center" wrapText="1"/>
    </xf>
    <xf numFmtId="176"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justify" vertical="center" wrapText="1" indent="2"/>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1" fillId="0" borderId="1" xfId="0" applyFont="1" applyFill="1" applyBorder="1" applyAlignment="1">
      <alignment vertical="center" wrapText="1"/>
    </xf>
    <xf numFmtId="9" fontId="10" fillId="0" borderId="1" xfId="0" applyNumberFormat="1" applyFont="1" applyFill="1" applyBorder="1" applyAlignment="1">
      <alignment horizontal="justify" vertical="center"/>
    </xf>
    <xf numFmtId="0" fontId="10" fillId="0" borderId="6" xfId="0" applyFont="1" applyFill="1" applyBorder="1" applyAlignment="1">
      <alignment horizontal="center" vertical="center" wrapText="1"/>
    </xf>
    <xf numFmtId="0" fontId="11" fillId="0" borderId="1" xfId="0" applyFont="1" applyFill="1" applyBorder="1" applyAlignment="1">
      <alignment horizontal="left" vertical="center" wrapText="1" shrinkToFit="1"/>
    </xf>
    <xf numFmtId="0" fontId="10" fillId="0" borderId="1" xfId="0" applyFont="1" applyFill="1" applyBorder="1" applyAlignment="1">
      <alignment horizontal="justify" vertical="center"/>
    </xf>
    <xf numFmtId="0" fontId="10" fillId="0" borderId="1" xfId="0" applyFont="1" applyFill="1" applyBorder="1" applyAlignment="1">
      <alignment horizontal="justify" vertical="center" wrapText="1"/>
    </xf>
    <xf numFmtId="0" fontId="11" fillId="0" borderId="1" xfId="0" applyNumberFormat="1" applyFont="1" applyFill="1" applyBorder="1" applyAlignment="1" applyProtection="1">
      <alignment horizontal="left" vertical="center" wrapText="1"/>
    </xf>
    <xf numFmtId="176" fontId="9"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176" fontId="10" fillId="0" borderId="1" xfId="0" applyNumberFormat="1"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177"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0" fontId="10" fillId="0" borderId="1" xfId="0" applyNumberFormat="1" applyFont="1" applyFill="1" applyBorder="1" applyAlignment="1">
      <alignment horizontal="left" vertical="center" wrapText="1"/>
    </xf>
    <xf numFmtId="0" fontId="11" fillId="0" borderId="1" xfId="0" applyNumberFormat="1" applyFont="1" applyFill="1" applyBorder="1" applyAlignment="1" applyProtection="1">
      <alignment horizontal="center" vertical="center" wrapText="1"/>
    </xf>
    <xf numFmtId="0" fontId="12" fillId="0" borderId="0" xfId="0" applyFont="1" applyFill="1" applyBorder="1" applyAlignment="1">
      <alignment horizontal="left" vertical="top"/>
    </xf>
    <xf numFmtId="0" fontId="12" fillId="0" borderId="0" xfId="0" applyFont="1" applyFill="1" applyBorder="1" applyAlignment="1">
      <alignment horizontal="center" vertical="top" wrapText="1"/>
    </xf>
    <xf numFmtId="0" fontId="12" fillId="0" borderId="8" xfId="0" applyFont="1" applyFill="1" applyBorder="1" applyAlignment="1">
      <alignment horizontal="left" vertical="top" wrapText="1" indent="1"/>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8" xfId="0" applyFont="1" applyFill="1" applyBorder="1" applyAlignment="1">
      <alignment horizontal="left" vertical="top" wrapText="1"/>
    </xf>
    <xf numFmtId="0" fontId="13" fillId="0" borderId="9" xfId="0" applyFont="1" applyFill="1" applyBorder="1" applyAlignment="1">
      <alignment horizontal="left" vertical="top" wrapText="1" indent="1"/>
    </xf>
    <xf numFmtId="0" fontId="13" fillId="0" borderId="10" xfId="0" applyFont="1" applyFill="1" applyBorder="1" applyAlignment="1">
      <alignment horizontal="left" vertical="top" wrapText="1" indent="1"/>
    </xf>
    <xf numFmtId="0" fontId="13" fillId="0" borderId="11" xfId="0" applyFont="1" applyFill="1" applyBorder="1" applyAlignment="1">
      <alignment horizontal="left" vertical="top" wrapText="1" indent="1"/>
    </xf>
    <xf numFmtId="0" fontId="13" fillId="0" borderId="8" xfId="0" applyFont="1" applyFill="1" applyBorder="1" applyAlignment="1">
      <alignment horizontal="left" vertical="top" wrapText="1" indent="1"/>
    </xf>
    <xf numFmtId="0" fontId="12" fillId="0" borderId="12"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3" fillId="0" borderId="8" xfId="0" applyFont="1" applyFill="1" applyBorder="1" applyAlignment="1">
      <alignment horizontal="center" vertical="top" wrapText="1"/>
    </xf>
    <xf numFmtId="0" fontId="13" fillId="0" borderId="8" xfId="0" applyFont="1" applyFill="1" applyBorder="1" applyAlignment="1">
      <alignment horizontal="right" vertical="top" wrapText="1"/>
    </xf>
    <xf numFmtId="0" fontId="12" fillId="0" borderId="13" xfId="0" applyFont="1" applyFill="1" applyBorder="1" applyAlignment="1">
      <alignment horizontal="left" vertical="center" wrapText="1"/>
    </xf>
    <xf numFmtId="0" fontId="13" fillId="0" borderId="9" xfId="0" applyFont="1" applyFill="1" applyBorder="1" applyAlignment="1">
      <alignment horizontal="left" vertical="top" wrapText="1"/>
    </xf>
    <xf numFmtId="0" fontId="13" fillId="0" borderId="11" xfId="0" applyFont="1" applyFill="1" applyBorder="1" applyAlignment="1">
      <alignment horizontal="left" vertical="top" wrapText="1"/>
    </xf>
    <xf numFmtId="1" fontId="14" fillId="0" borderId="8" xfId="0" applyNumberFormat="1" applyFont="1" applyFill="1" applyBorder="1" applyAlignment="1">
      <alignment horizontal="left" vertical="top" indent="1" shrinkToFit="1"/>
    </xf>
    <xf numFmtId="2" fontId="14" fillId="0" borderId="8" xfId="0" applyNumberFormat="1" applyFont="1" applyFill="1" applyBorder="1" applyAlignment="1">
      <alignment horizontal="left" vertical="top" indent="1" shrinkToFit="1"/>
    </xf>
    <xf numFmtId="1" fontId="14" fillId="0" borderId="8" xfId="0" applyNumberFormat="1" applyFont="1" applyFill="1" applyBorder="1" applyAlignment="1">
      <alignment horizontal="center" vertical="top" shrinkToFit="1"/>
    </xf>
    <xf numFmtId="9" fontId="14" fillId="0" borderId="8" xfId="0" applyNumberFormat="1" applyFont="1" applyFill="1" applyBorder="1" applyAlignment="1">
      <alignment horizontal="right" vertical="top" shrinkToFit="1"/>
    </xf>
    <xf numFmtId="0" fontId="12" fillId="0" borderId="8" xfId="0" applyFont="1" applyFill="1" applyBorder="1" applyAlignment="1">
      <alignment horizontal="left" wrapText="1"/>
    </xf>
    <xf numFmtId="0" fontId="13" fillId="0" borderId="9" xfId="0" applyFont="1" applyFill="1" applyBorder="1" applyAlignment="1">
      <alignment horizontal="left" vertical="top" wrapText="1" indent="4"/>
    </xf>
    <xf numFmtId="0" fontId="13" fillId="0" borderId="11" xfId="0" applyFont="1" applyFill="1" applyBorder="1" applyAlignment="1">
      <alignment horizontal="left" vertical="top" wrapText="1" indent="4"/>
    </xf>
    <xf numFmtId="0" fontId="12" fillId="0" borderId="14"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1" xfId="0" applyFont="1" applyFill="1" applyBorder="1" applyAlignment="1">
      <alignment horizontal="center" vertical="top" wrapText="1"/>
    </xf>
    <xf numFmtId="0" fontId="13" fillId="0" borderId="14" xfId="0" applyFont="1" applyFill="1" applyBorder="1" applyAlignment="1">
      <alignment horizontal="left" vertical="center" wrapText="1"/>
    </xf>
    <xf numFmtId="0" fontId="15" fillId="0" borderId="9"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0" xfId="0" applyFont="1" applyFill="1" applyBorder="1" applyAlignment="1">
      <alignment horizontal="left" vertical="top" wrapText="1"/>
    </xf>
    <xf numFmtId="0" fontId="13" fillId="0" borderId="12"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13" fillId="0" borderId="8" xfId="0" applyFont="1" applyFill="1" applyBorder="1" applyAlignment="1">
      <alignment horizontal="left" vertical="center" wrapText="1" indent="1"/>
    </xf>
    <xf numFmtId="0" fontId="13" fillId="0" borderId="8" xfId="0" applyFont="1" applyFill="1" applyBorder="1" applyAlignment="1">
      <alignment horizontal="left" vertical="top" wrapText="1" indent="2"/>
    </xf>
    <xf numFmtId="0" fontId="13" fillId="0" borderId="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12" xfId="0" applyFont="1" applyFill="1" applyBorder="1" applyAlignment="1">
      <alignment horizontal="left" vertical="top" wrapText="1"/>
    </xf>
    <xf numFmtId="9" fontId="14" fillId="0" borderId="8" xfId="0" applyNumberFormat="1" applyFont="1" applyFill="1" applyBorder="1" applyAlignment="1">
      <alignment horizontal="left" vertical="top" indent="1" shrinkToFit="1"/>
    </xf>
    <xf numFmtId="178" fontId="14" fillId="0" borderId="8" xfId="0" applyNumberFormat="1" applyFont="1" applyFill="1" applyBorder="1" applyAlignment="1">
      <alignment horizontal="center" vertical="top" shrinkToFit="1"/>
    </xf>
    <xf numFmtId="178" fontId="14" fillId="0" borderId="8" xfId="0" applyNumberFormat="1" applyFont="1" applyFill="1" applyBorder="1" applyAlignment="1">
      <alignment horizontal="left" vertical="top" indent="1" shrinkToFit="1"/>
    </xf>
    <xf numFmtId="0" fontId="12" fillId="0" borderId="13"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6" fillId="0" borderId="8" xfId="0" applyFont="1" applyFill="1" applyBorder="1" applyAlignment="1">
      <alignment horizontal="left" vertical="top"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left" vertical="top" wrapText="1" indent="1"/>
    </xf>
    <xf numFmtId="0" fontId="12" fillId="0" borderId="8" xfId="0" applyFont="1" applyFill="1" applyBorder="1" applyAlignment="1">
      <alignment horizontal="left" vertical="center" wrapText="1"/>
    </xf>
    <xf numFmtId="0" fontId="12" fillId="0" borderId="14" xfId="0" applyFont="1" applyFill="1" applyBorder="1" applyAlignment="1">
      <alignment horizontal="left" vertical="top" wrapText="1" indent="1"/>
    </xf>
    <xf numFmtId="0" fontId="13" fillId="0" borderId="12" xfId="0" applyFont="1" applyFill="1" applyBorder="1" applyAlignment="1">
      <alignment horizontal="left" vertical="top" wrapText="1" indent="1"/>
    </xf>
    <xf numFmtId="0" fontId="12" fillId="0" borderId="8" xfId="0" applyFont="1" applyFill="1" applyBorder="1" applyAlignment="1">
      <alignment horizontal="left" vertical="top" wrapText="1"/>
    </xf>
    <xf numFmtId="0" fontId="13" fillId="0" borderId="14" xfId="0" applyFont="1" applyFill="1" applyBorder="1" applyAlignment="1">
      <alignment horizontal="left" vertical="top" wrapText="1" indent="1"/>
    </xf>
    <xf numFmtId="0" fontId="12" fillId="0" borderId="12" xfId="0" applyFont="1" applyFill="1" applyBorder="1" applyAlignment="1">
      <alignment horizontal="center" vertical="top" wrapText="1"/>
    </xf>
    <xf numFmtId="0" fontId="12" fillId="0" borderId="14" xfId="0" applyFont="1" applyFill="1" applyBorder="1" applyAlignment="1">
      <alignment horizontal="center" vertical="top" wrapText="1"/>
    </xf>
    <xf numFmtId="0" fontId="12" fillId="0" borderId="12" xfId="0" applyFont="1" applyFill="1" applyBorder="1" applyAlignment="1">
      <alignment horizontal="left" vertical="top" wrapText="1"/>
    </xf>
    <xf numFmtId="0" fontId="13" fillId="0" borderId="14" xfId="0" applyFont="1" applyFill="1" applyBorder="1" applyAlignment="1">
      <alignment horizontal="center" vertical="center" wrapText="1"/>
    </xf>
    <xf numFmtId="0" fontId="12" fillId="0" borderId="14" xfId="0" applyFont="1" applyFill="1" applyBorder="1" applyAlignment="1">
      <alignment horizontal="left" vertical="top" wrapText="1"/>
    </xf>
    <xf numFmtId="0" fontId="17" fillId="0" borderId="0" xfId="0" applyFont="1" applyFill="1" applyBorder="1" applyAlignment="1">
      <alignment horizontal="left" vertical="top" wrapText="1" indent="5"/>
    </xf>
    <xf numFmtId="0" fontId="12" fillId="0" borderId="0" xfId="0" applyFont="1" applyFill="1" applyBorder="1" applyAlignment="1">
      <alignment horizontal="left" vertical="top" wrapText="1" indent="5"/>
    </xf>
    <xf numFmtId="0" fontId="12" fillId="0" borderId="11" xfId="0" applyFont="1" applyFill="1" applyBorder="1" applyAlignment="1">
      <alignment horizontal="left" vertical="top" wrapText="1"/>
    </xf>
    <xf numFmtId="0" fontId="18" fillId="0" borderId="0" xfId="0" applyFont="1" applyFill="1" applyBorder="1" applyAlignment="1"/>
    <xf numFmtId="0" fontId="6" fillId="0" borderId="0" xfId="0" applyFont="1" applyFill="1" applyBorder="1" applyAlignment="1">
      <alignment horizontal="left" vertical="center"/>
    </xf>
    <xf numFmtId="0" fontId="18" fillId="0" borderId="0" xfId="0" applyFont="1" applyFill="1" applyBorder="1" applyAlignment="1">
      <alignment vertical="center"/>
    </xf>
    <xf numFmtId="0" fontId="5" fillId="0" borderId="0" xfId="0" applyFont="1" applyFill="1" applyBorder="1" applyAlignment="1">
      <alignment vertical="center" wrapText="1"/>
    </xf>
    <xf numFmtId="0" fontId="1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3" fillId="0" borderId="8" xfId="0" applyFont="1" applyFill="1" applyBorder="1" applyAlignment="1">
      <alignment horizontal="right" vertical="top" wrapText="1" indent="1"/>
    </xf>
    <xf numFmtId="0" fontId="13" fillId="0" borderId="10" xfId="0" applyFont="1" applyFill="1" applyBorder="1" applyAlignment="1">
      <alignment horizontal="left" vertical="top" wrapText="1"/>
    </xf>
    <xf numFmtId="0" fontId="12" fillId="0" borderId="8" xfId="0" applyFont="1" applyFill="1" applyBorder="1" applyAlignment="1">
      <alignment horizontal="center" vertical="top" wrapText="1"/>
    </xf>
    <xf numFmtId="0" fontId="19" fillId="0" borderId="9" xfId="0" applyFont="1" applyFill="1" applyBorder="1" applyAlignment="1">
      <alignment horizontal="left" vertical="top" wrapText="1"/>
    </xf>
    <xf numFmtId="0" fontId="20" fillId="0" borderId="9" xfId="0" applyFont="1" applyFill="1" applyBorder="1" applyAlignment="1">
      <alignment horizontal="left" vertical="top" wrapText="1"/>
    </xf>
    <xf numFmtId="0" fontId="16" fillId="0" borderId="8" xfId="0" applyFont="1" applyFill="1" applyBorder="1" applyAlignment="1">
      <alignment horizontal="left" vertical="center" wrapText="1" indent="1"/>
    </xf>
    <xf numFmtId="9" fontId="14" fillId="0" borderId="8" xfId="0" applyNumberFormat="1" applyFont="1" applyFill="1" applyBorder="1" applyAlignment="1">
      <alignment horizontal="left" vertical="center" shrinkToFit="1"/>
    </xf>
    <xf numFmtId="9" fontId="14" fillId="0" borderId="8" xfId="0" applyNumberFormat="1" applyFont="1" applyFill="1" applyBorder="1" applyAlignment="1">
      <alignment horizontal="right" vertical="center" indent="1" shrinkToFit="1"/>
    </xf>
    <xf numFmtId="0" fontId="20" fillId="0" borderId="8" xfId="0" applyFont="1" applyFill="1" applyBorder="1" applyAlignment="1">
      <alignment horizontal="left" vertical="center" wrapText="1"/>
    </xf>
    <xf numFmtId="1" fontId="14" fillId="0" borderId="8" xfId="0" applyNumberFormat="1" applyFont="1" applyFill="1" applyBorder="1" applyAlignment="1">
      <alignment horizontal="left" vertical="center" indent="1" shrinkToFit="1"/>
    </xf>
    <xf numFmtId="9" fontId="14" fillId="0" borderId="8" xfId="0" applyNumberFormat="1" applyFont="1" applyFill="1" applyBorder="1" applyAlignment="1">
      <alignment horizontal="right" vertical="top" indent="1" shrinkToFit="1"/>
    </xf>
    <xf numFmtId="0" fontId="20" fillId="0" borderId="8" xfId="0" applyFont="1" applyFill="1" applyBorder="1" applyAlignment="1">
      <alignment horizontal="left" vertical="top" wrapText="1"/>
    </xf>
    <xf numFmtId="0" fontId="20" fillId="0" borderId="8" xfId="0" applyFont="1" applyFill="1" applyBorder="1" applyAlignment="1">
      <alignment horizontal="left" vertical="top" wrapText="1" indent="1"/>
    </xf>
    <xf numFmtId="0" fontId="20" fillId="0" borderId="8" xfId="0" applyFont="1" applyFill="1" applyBorder="1" applyAlignment="1">
      <alignment horizontal="center" vertical="center" wrapText="1"/>
    </xf>
    <xf numFmtId="0" fontId="17" fillId="0" borderId="0" xfId="0" applyFont="1" applyFill="1" applyBorder="1" applyAlignment="1">
      <alignment horizontal="left" vertical="top" wrapText="1" indent="4"/>
    </xf>
    <xf numFmtId="0" fontId="12" fillId="0" borderId="0" xfId="0" applyFont="1" applyFill="1" applyBorder="1" applyAlignment="1">
      <alignment horizontal="left" vertical="top" wrapText="1" indent="4"/>
    </xf>
    <xf numFmtId="0" fontId="9" fillId="0" borderId="7" xfId="0" applyFont="1" applyFill="1" applyBorder="1" applyAlignment="1">
      <alignment horizontal="center" vertical="center" wrapText="1"/>
    </xf>
    <xf numFmtId="9" fontId="11" fillId="0" borderId="1" xfId="0" applyNumberFormat="1" applyFont="1" applyFill="1" applyBorder="1" applyAlignment="1">
      <alignment horizontal="left" vertical="center" wrapText="1"/>
    </xf>
    <xf numFmtId="9" fontId="10" fillId="0" borderId="1" xfId="0" applyNumberFormat="1" applyFont="1" applyFill="1" applyBorder="1" applyAlignment="1">
      <alignment horizontal="left" vertical="center" wrapText="1"/>
    </xf>
    <xf numFmtId="9" fontId="10" fillId="0" borderId="1" xfId="0" applyNumberFormat="1" applyFont="1" applyFill="1" applyBorder="1" applyAlignment="1" applyProtection="1">
      <alignment horizontal="left" vertical="center" wrapText="1"/>
    </xf>
    <xf numFmtId="9" fontId="11" fillId="0" borderId="1" xfId="0" applyNumberFormat="1" applyFont="1" applyFill="1" applyBorder="1" applyAlignment="1" applyProtection="1">
      <alignment horizontal="left" vertical="center" wrapText="1"/>
    </xf>
    <xf numFmtId="0" fontId="0" fillId="0" borderId="0" xfId="0"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179" fontId="10" fillId="0" borderId="1"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7" xfId="0" applyFont="1" applyFill="1" applyBorder="1" applyAlignment="1">
      <alignment horizontal="left" vertical="center" wrapText="1"/>
    </xf>
    <xf numFmtId="180" fontId="10" fillId="0" borderId="1"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vertical="center" wrapText="1"/>
    </xf>
    <xf numFmtId="0" fontId="10" fillId="0" borderId="1" xfId="0" applyFont="1" applyBorder="1" applyAlignment="1">
      <alignment horizontal="justify" vertical="center" wrapText="1"/>
    </xf>
    <xf numFmtId="9" fontId="10" fillId="0" borderId="1" xfId="0" applyNumberFormat="1" applyFont="1" applyBorder="1" applyAlignment="1">
      <alignment horizontal="left" vertical="center"/>
    </xf>
    <xf numFmtId="9" fontId="10" fillId="0" borderId="1" xfId="0" applyNumberFormat="1" applyFont="1" applyBorder="1" applyAlignment="1">
      <alignment horizontal="left" vertical="center" wrapText="1"/>
    </xf>
    <xf numFmtId="0" fontId="10" fillId="0" borderId="5" xfId="0" applyFont="1" applyBorder="1" applyAlignment="1">
      <alignment horizontal="center" vertical="center" wrapText="1"/>
    </xf>
    <xf numFmtId="0" fontId="10" fillId="0" borderId="0" xfId="0" applyFont="1" applyAlignment="1">
      <alignment horizontal="left" vertical="center"/>
    </xf>
    <xf numFmtId="0" fontId="10" fillId="0" borderId="0" xfId="0" applyFont="1">
      <alignment vertical="center"/>
    </xf>
    <xf numFmtId="0" fontId="10" fillId="0" borderId="0" xfId="0" applyFont="1" applyAlignment="1">
      <alignment horizontal="center" vertical="center"/>
    </xf>
    <xf numFmtId="181" fontId="10" fillId="0" borderId="1" xfId="0" applyNumberFormat="1" applyFont="1" applyFill="1" applyBorder="1" applyAlignment="1">
      <alignment horizontal="center" vertical="center" wrapText="1"/>
    </xf>
    <xf numFmtId="0" fontId="0" fillId="3" borderId="0" xfId="0" applyFill="1">
      <alignment vertical="center"/>
    </xf>
    <xf numFmtId="0" fontId="21" fillId="0" borderId="0" xfId="0" applyFont="1">
      <alignment vertical="center"/>
    </xf>
    <xf numFmtId="0" fontId="22" fillId="0" borderId="0" xfId="0" applyFont="1" applyAlignment="1">
      <alignment horizontal="center" vertical="center"/>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10" fontId="25" fillId="0" borderId="1" xfId="0" applyNumberFormat="1" applyFont="1" applyBorder="1" applyAlignment="1">
      <alignment horizontal="center" vertical="center" wrapText="1"/>
    </xf>
    <xf numFmtId="0" fontId="23" fillId="0" borderId="1" xfId="0" applyFont="1" applyBorder="1" applyAlignment="1">
      <alignment horizontal="left" vertical="center" wrapText="1"/>
    </xf>
    <xf numFmtId="0" fontId="25" fillId="0" borderId="1" xfId="0" applyFont="1" applyBorder="1" applyAlignment="1">
      <alignment horizontal="left" vertical="center" wrapText="1"/>
    </xf>
    <xf numFmtId="0" fontId="23" fillId="3" borderId="1" xfId="0" applyFont="1" applyFill="1" applyBorder="1" applyAlignment="1">
      <alignment horizontal="left" vertical="center" wrapText="1"/>
    </xf>
    <xf numFmtId="0" fontId="25" fillId="3" borderId="1" xfId="0" applyFont="1" applyFill="1" applyBorder="1" applyAlignment="1">
      <alignment horizontal="center" vertical="center" wrapText="1"/>
    </xf>
    <xf numFmtId="177" fontId="25" fillId="0" borderId="1" xfId="0" applyNumberFormat="1" applyFont="1" applyBorder="1" applyAlignment="1">
      <alignment horizontal="center" vertical="center" wrapText="1"/>
    </xf>
    <xf numFmtId="0" fontId="26" fillId="0" borderId="1" xfId="0" applyFont="1" applyBorder="1" applyAlignment="1">
      <alignment horizontal="left" vertical="center" wrapText="1"/>
    </xf>
    <xf numFmtId="0" fontId="16" fillId="0" borderId="1" xfId="0" applyFont="1" applyBorder="1" applyAlignment="1">
      <alignment horizontal="center" vertical="center" wrapText="1"/>
    </xf>
    <xf numFmtId="0" fontId="0" fillId="0" borderId="1" xfId="0" applyBorder="1" applyAlignment="1">
      <alignment horizontal="center" vertical="center"/>
    </xf>
    <xf numFmtId="0" fontId="26" fillId="0"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7" fillId="0" borderId="0" xfId="0" applyFont="1" applyAlignment="1">
      <alignment horizontal="left" vertical="center" wrapText="1"/>
    </xf>
    <xf numFmtId="0" fontId="27" fillId="0" borderId="0" xfId="0" applyFont="1" applyAlignment="1">
      <alignment horizontal="left" vertical="center"/>
    </xf>
    <xf numFmtId="0" fontId="27"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G31"/>
  <sheetViews>
    <sheetView topLeftCell="A10" workbookViewId="0">
      <selection activeCell="I30" sqref="I30"/>
    </sheetView>
  </sheetViews>
  <sheetFormatPr defaultColWidth="8.75" defaultRowHeight="13.5" outlineLevelCol="6"/>
  <cols>
    <col min="1" max="1" width="29.6333333333333" customWidth="1"/>
    <col min="5" max="5" width="10" customWidth="1"/>
  </cols>
  <sheetData>
    <row r="1" ht="20.25" spans="1:1">
      <c r="A1" s="140" t="s">
        <v>0</v>
      </c>
    </row>
    <row r="2" ht="28.5" customHeight="1" spans="1:7">
      <c r="A2" s="164" t="s">
        <v>1</v>
      </c>
      <c r="B2" s="164"/>
      <c r="C2" s="164"/>
      <c r="D2" s="164"/>
      <c r="E2" s="164"/>
      <c r="F2" s="164"/>
      <c r="G2" s="164"/>
    </row>
    <row r="3" ht="28" customHeight="1" spans="1:7">
      <c r="A3" s="165" t="s">
        <v>2</v>
      </c>
      <c r="B3" s="166" t="s">
        <v>3</v>
      </c>
      <c r="C3" s="166"/>
      <c r="D3" s="166" t="s">
        <v>4</v>
      </c>
      <c r="E3" s="166"/>
      <c r="F3" s="166" t="s">
        <v>5</v>
      </c>
      <c r="G3" s="166"/>
    </row>
    <row r="4" ht="20.1" customHeight="1" spans="1:7">
      <c r="A4" s="166"/>
      <c r="B4" s="167">
        <v>43</v>
      </c>
      <c r="C4" s="167"/>
      <c r="D4" s="167">
        <v>35</v>
      </c>
      <c r="E4" s="167"/>
      <c r="F4" s="168">
        <f>D4/B4</f>
        <v>0.813953488372093</v>
      </c>
      <c r="G4" s="168"/>
    </row>
    <row r="5" ht="20.1" customHeight="1" spans="1:7">
      <c r="A5" s="165" t="s">
        <v>6</v>
      </c>
      <c r="B5" s="166" t="s">
        <v>7</v>
      </c>
      <c r="C5" s="166"/>
      <c r="D5" s="166" t="s">
        <v>8</v>
      </c>
      <c r="E5" s="166"/>
      <c r="F5" s="166" t="s">
        <v>9</v>
      </c>
      <c r="G5" s="166"/>
    </row>
    <row r="6" ht="20.1" customHeight="1" spans="1:7">
      <c r="A6" s="169" t="s">
        <v>10</v>
      </c>
      <c r="B6" s="167">
        <v>17.65</v>
      </c>
      <c r="C6" s="167"/>
      <c r="D6" s="167">
        <v>60</v>
      </c>
      <c r="E6" s="167"/>
      <c r="F6" s="167">
        <v>20.94</v>
      </c>
      <c r="G6" s="167"/>
    </row>
    <row r="7" ht="20.1" customHeight="1" spans="1:7">
      <c r="A7" s="170" t="s">
        <v>11</v>
      </c>
      <c r="B7" s="167">
        <v>9.06</v>
      </c>
      <c r="C7" s="167"/>
      <c r="D7" s="167">
        <v>20</v>
      </c>
      <c r="E7" s="167"/>
      <c r="F7" s="167">
        <v>12.58</v>
      </c>
      <c r="G7" s="167"/>
    </row>
    <row r="8" ht="20.1" customHeight="1" spans="1:7">
      <c r="A8" s="170" t="s">
        <v>12</v>
      </c>
      <c r="B8" s="167">
        <v>0</v>
      </c>
      <c r="C8" s="167"/>
      <c r="D8" s="167">
        <v>0</v>
      </c>
      <c r="E8" s="167"/>
      <c r="F8" s="167">
        <v>0</v>
      </c>
      <c r="G8" s="167"/>
    </row>
    <row r="9" ht="20.1" customHeight="1" spans="1:7">
      <c r="A9" s="170" t="s">
        <v>13</v>
      </c>
      <c r="B9" s="167">
        <v>9.06</v>
      </c>
      <c r="C9" s="167"/>
      <c r="D9" s="167">
        <v>20</v>
      </c>
      <c r="E9" s="167"/>
      <c r="F9" s="167">
        <v>12.58</v>
      </c>
      <c r="G9" s="167"/>
    </row>
    <row r="10" ht="20.1" customHeight="1" spans="1:7">
      <c r="A10" s="170" t="s">
        <v>14</v>
      </c>
      <c r="B10" s="167">
        <v>0</v>
      </c>
      <c r="C10" s="167"/>
      <c r="D10" s="167">
        <v>0</v>
      </c>
      <c r="E10" s="167"/>
      <c r="F10" s="167">
        <v>0</v>
      </c>
      <c r="G10" s="167"/>
    </row>
    <row r="11" ht="20.1" customHeight="1" spans="1:7">
      <c r="A11" s="170" t="s">
        <v>15</v>
      </c>
      <c r="B11" s="167">
        <v>8.59</v>
      </c>
      <c r="C11" s="167"/>
      <c r="D11" s="167">
        <v>40</v>
      </c>
      <c r="E11" s="167"/>
      <c r="F11" s="167">
        <v>8.36</v>
      </c>
      <c r="G11" s="167"/>
    </row>
    <row r="12" s="162" customFormat="1" ht="20.1" customHeight="1" spans="1:7">
      <c r="A12" s="171" t="s">
        <v>16</v>
      </c>
      <c r="B12" s="172">
        <v>1235.15</v>
      </c>
      <c r="C12" s="172"/>
      <c r="D12" s="172">
        <v>956</v>
      </c>
      <c r="E12" s="172"/>
      <c r="F12" s="172">
        <v>1261.11</v>
      </c>
      <c r="G12" s="172"/>
    </row>
    <row r="13" ht="20.1" customHeight="1" spans="1:7">
      <c r="A13" s="170" t="s">
        <v>17</v>
      </c>
      <c r="B13" s="173">
        <v>1086.53</v>
      </c>
      <c r="C13" s="173"/>
      <c r="D13" s="173">
        <v>956</v>
      </c>
      <c r="E13" s="173"/>
      <c r="F13" s="173">
        <v>1201.11</v>
      </c>
      <c r="G13" s="173"/>
    </row>
    <row r="14" ht="20.1" customHeight="1" spans="1:7">
      <c r="A14" s="170" t="s">
        <v>18</v>
      </c>
      <c r="B14" s="173">
        <v>0</v>
      </c>
      <c r="C14" s="173"/>
      <c r="D14" s="173">
        <v>0</v>
      </c>
      <c r="E14" s="173"/>
      <c r="F14" s="173">
        <v>0</v>
      </c>
      <c r="G14" s="173"/>
    </row>
    <row r="15" ht="30" customHeight="1" spans="1:7">
      <c r="A15" s="170" t="s">
        <v>19</v>
      </c>
      <c r="B15" s="173">
        <v>136.66</v>
      </c>
      <c r="C15" s="173"/>
      <c r="D15" s="173">
        <v>0</v>
      </c>
      <c r="E15" s="173"/>
      <c r="F15" s="173">
        <v>60</v>
      </c>
      <c r="G15" s="173"/>
    </row>
    <row r="16" ht="20.1" customHeight="1" spans="1:7">
      <c r="A16" s="174" t="s">
        <v>20</v>
      </c>
      <c r="B16" s="173">
        <v>0</v>
      </c>
      <c r="C16" s="173"/>
      <c r="D16" s="173">
        <v>0</v>
      </c>
      <c r="E16" s="173"/>
      <c r="F16" s="173">
        <v>0</v>
      </c>
      <c r="G16" s="173"/>
    </row>
    <row r="17" ht="20.1" customHeight="1" spans="1:7">
      <c r="A17" s="174" t="s">
        <v>21</v>
      </c>
      <c r="B17" s="173">
        <v>11.96</v>
      </c>
      <c r="C17" s="173"/>
      <c r="D17" s="173">
        <v>0</v>
      </c>
      <c r="E17" s="173"/>
      <c r="F17" s="173">
        <v>0</v>
      </c>
      <c r="G17" s="173"/>
    </row>
    <row r="18" ht="27.75" customHeight="1" spans="1:7">
      <c r="A18" s="169" t="s">
        <v>22</v>
      </c>
      <c r="B18" s="167">
        <v>85.54</v>
      </c>
      <c r="C18" s="167"/>
      <c r="D18" s="167">
        <v>117.96</v>
      </c>
      <c r="E18" s="167"/>
      <c r="F18" s="167">
        <v>78.73</v>
      </c>
      <c r="G18" s="167"/>
    </row>
    <row r="19" ht="20.1" customHeight="1" spans="1:7">
      <c r="A19" s="170" t="s">
        <v>23</v>
      </c>
      <c r="B19" s="175">
        <v>1.06</v>
      </c>
      <c r="C19" s="175"/>
      <c r="D19" s="175">
        <v>56.8</v>
      </c>
      <c r="E19" s="175"/>
      <c r="F19" s="175">
        <v>16.76</v>
      </c>
      <c r="G19" s="175"/>
    </row>
    <row r="20" ht="20.1" customHeight="1" spans="1:7">
      <c r="A20" s="170" t="s">
        <v>24</v>
      </c>
      <c r="B20" s="175">
        <v>2.03</v>
      </c>
      <c r="C20" s="175"/>
      <c r="D20" s="175">
        <v>0</v>
      </c>
      <c r="E20" s="175"/>
      <c r="F20" s="175">
        <v>7.8</v>
      </c>
      <c r="G20" s="175"/>
    </row>
    <row r="21" ht="20.1" customHeight="1" spans="1:7">
      <c r="A21" s="170" t="s">
        <v>25</v>
      </c>
      <c r="B21" s="175">
        <v>0</v>
      </c>
      <c r="C21" s="175"/>
      <c r="D21" s="175">
        <v>5</v>
      </c>
      <c r="E21" s="175"/>
      <c r="F21" s="175">
        <v>0.98</v>
      </c>
      <c r="G21" s="175"/>
    </row>
    <row r="22" ht="20.1" customHeight="1" spans="1:7">
      <c r="A22" s="169" t="s">
        <v>26</v>
      </c>
      <c r="B22" s="167" t="s">
        <v>27</v>
      </c>
      <c r="C22" s="167"/>
      <c r="D22" s="167">
        <v>70</v>
      </c>
      <c r="E22" s="167"/>
      <c r="F22" s="167">
        <v>0</v>
      </c>
      <c r="G22" s="167"/>
    </row>
    <row r="23" ht="20.1" customHeight="1" spans="1:7">
      <c r="A23" s="169" t="s">
        <v>28</v>
      </c>
      <c r="B23" s="167" t="s">
        <v>27</v>
      </c>
      <c r="C23" s="167"/>
      <c r="D23" s="173">
        <v>603.51</v>
      </c>
      <c r="E23" s="173"/>
      <c r="F23" s="173">
        <v>831.96</v>
      </c>
      <c r="G23" s="173"/>
    </row>
    <row r="24" s="163" customFormat="1" ht="20.1" customHeight="1" spans="1:7">
      <c r="A24" s="165" t="s">
        <v>29</v>
      </c>
      <c r="B24" s="165" t="s">
        <v>30</v>
      </c>
      <c r="C24" s="165" t="s">
        <v>31</v>
      </c>
      <c r="D24" s="165" t="s">
        <v>32</v>
      </c>
      <c r="E24" s="165" t="s">
        <v>33</v>
      </c>
      <c r="F24" s="165" t="s">
        <v>34</v>
      </c>
      <c r="G24" s="165" t="s">
        <v>35</v>
      </c>
    </row>
    <row r="25" ht="29" customHeight="1" spans="1:7">
      <c r="A25" s="167" t="s">
        <v>36</v>
      </c>
      <c r="B25" s="167" t="s">
        <v>37</v>
      </c>
      <c r="C25" s="167"/>
      <c r="D25" s="167"/>
      <c r="E25" s="167"/>
      <c r="F25" s="167"/>
      <c r="G25" s="167"/>
    </row>
    <row r="26" ht="20.1" customHeight="1" spans="1:7">
      <c r="A26" s="176" t="s">
        <v>38</v>
      </c>
      <c r="B26" s="167"/>
      <c r="C26" s="170"/>
      <c r="D26" s="170"/>
      <c r="E26" s="170"/>
      <c r="F26" s="170"/>
      <c r="G26" s="170"/>
    </row>
    <row r="27" ht="101" customHeight="1" spans="1:7">
      <c r="A27" s="165" t="s">
        <v>39</v>
      </c>
      <c r="B27" s="177" t="s">
        <v>40</v>
      </c>
      <c r="C27" s="178"/>
      <c r="D27" s="178"/>
      <c r="E27" s="178"/>
      <c r="F27" s="178"/>
      <c r="G27" s="178"/>
    </row>
    <row r="28" ht="38.1" customHeight="1" spans="1:7">
      <c r="A28" s="179" t="s">
        <v>41</v>
      </c>
      <c r="B28" s="179"/>
      <c r="C28" s="179"/>
      <c r="D28" s="179"/>
      <c r="E28" s="179"/>
      <c r="F28" s="179"/>
      <c r="G28" s="179"/>
    </row>
    <row r="29" ht="14" customHeight="1" spans="1:1">
      <c r="A29" s="180" t="s">
        <v>42</v>
      </c>
    </row>
    <row r="30" ht="20.1" customHeight="1" spans="1:7">
      <c r="A30" s="181" t="s">
        <v>43</v>
      </c>
      <c r="B30" s="181"/>
      <c r="C30" s="181"/>
      <c r="D30" s="181"/>
      <c r="E30" s="181"/>
      <c r="F30" s="181"/>
      <c r="G30" s="181"/>
    </row>
    <row r="31" ht="20.1" customHeight="1"/>
  </sheetData>
  <mergeCells count="73">
    <mergeCell ref="A2:G2"/>
    <mergeCell ref="B3:C3"/>
    <mergeCell ref="D3:E3"/>
    <mergeCell ref="F3:G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7:G27"/>
    <mergeCell ref="A28:G28"/>
    <mergeCell ref="A30:G30"/>
    <mergeCell ref="A3:A4"/>
    <mergeCell ref="C24:C25"/>
    <mergeCell ref="D24:D25"/>
    <mergeCell ref="E24:E25"/>
    <mergeCell ref="F24:F25"/>
    <mergeCell ref="G24:G25"/>
  </mergeCells>
  <pageMargins left="0.747916666666667" right="0.747916666666667" top="0.786805555555556" bottom="0.393055555555556" header="0.511805555555556" footer="0.196527777777778"/>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J29"/>
  <sheetViews>
    <sheetView topLeftCell="A13" workbookViewId="0">
      <selection activeCell="M14" sqref="M14"/>
    </sheetView>
  </sheetViews>
  <sheetFormatPr defaultColWidth="8.75" defaultRowHeight="13.5"/>
  <cols>
    <col min="1" max="1" width="8.38333333333333" customWidth="1"/>
    <col min="3" max="3" width="13.375" customWidth="1"/>
    <col min="4" max="4" width="9.66666666666667"/>
    <col min="5" max="5" width="5" customWidth="1"/>
    <col min="7" max="7" width="11.6333333333333" customWidth="1"/>
    <col min="8" max="8" width="8.75" style="139"/>
    <col min="9" max="9" width="7.25" style="139" customWidth="1"/>
    <col min="10" max="10" width="13.5" customWidth="1"/>
  </cols>
  <sheetData>
    <row r="1" ht="20.25" spans="1:1">
      <c r="A1" s="140" t="s">
        <v>44</v>
      </c>
    </row>
    <row r="2" ht="22.5" spans="1:10">
      <c r="A2" s="141" t="s">
        <v>45</v>
      </c>
      <c r="B2" s="141"/>
      <c r="C2" s="141"/>
      <c r="D2" s="141"/>
      <c r="E2" s="141"/>
      <c r="F2" s="141"/>
      <c r="G2" s="141"/>
      <c r="H2" s="141"/>
      <c r="I2" s="141"/>
      <c r="J2" s="141"/>
    </row>
    <row r="3" ht="28.5" customHeight="1" spans="1:10">
      <c r="A3" s="142" t="s">
        <v>46</v>
      </c>
      <c r="B3" s="143" t="s">
        <v>47</v>
      </c>
      <c r="C3" s="143"/>
      <c r="D3" s="143"/>
      <c r="E3" s="143"/>
      <c r="F3" s="143"/>
      <c r="G3" s="143"/>
      <c r="H3" s="143"/>
      <c r="I3" s="143"/>
      <c r="J3" s="143"/>
    </row>
    <row r="4" ht="28" customHeight="1" spans="1:10">
      <c r="A4" s="143" t="s">
        <v>48</v>
      </c>
      <c r="B4" s="143"/>
      <c r="C4" s="143"/>
      <c r="D4" s="143" t="s">
        <v>49</v>
      </c>
      <c r="E4" s="144" t="s">
        <v>50</v>
      </c>
      <c r="F4" s="145"/>
      <c r="G4" s="146" t="s">
        <v>51</v>
      </c>
      <c r="H4" s="146" t="s">
        <v>52</v>
      </c>
      <c r="I4" s="146" t="s">
        <v>53</v>
      </c>
      <c r="J4" s="146" t="s">
        <v>54</v>
      </c>
    </row>
    <row r="5" s="5" customFormat="1" ht="22" customHeight="1" spans="1:10">
      <c r="A5" s="14"/>
      <c r="B5" s="12" t="s">
        <v>55</v>
      </c>
      <c r="C5" s="12"/>
      <c r="D5" s="147">
        <v>1724.51</v>
      </c>
      <c r="E5" s="147">
        <v>2573.1</v>
      </c>
      <c r="F5" s="147"/>
      <c r="G5" s="147">
        <v>2610.49</v>
      </c>
      <c r="H5" s="12">
        <v>10</v>
      </c>
      <c r="I5" s="161">
        <f>G5/E5</f>
        <v>1.01453111033384</v>
      </c>
      <c r="J5" s="17">
        <f>H5*I5</f>
        <v>10.1453111033384</v>
      </c>
    </row>
    <row r="6" s="5" customFormat="1" ht="21" customHeight="1" spans="1:10">
      <c r="A6" s="143"/>
      <c r="B6" s="148" t="s">
        <v>56</v>
      </c>
      <c r="C6" s="149"/>
      <c r="D6" s="149"/>
      <c r="E6" s="149"/>
      <c r="F6" s="150"/>
      <c r="G6" s="13" t="s">
        <v>57</v>
      </c>
      <c r="H6" s="12"/>
      <c r="I6" s="12"/>
      <c r="J6" s="13"/>
    </row>
    <row r="7" s="5" customFormat="1" ht="19" customHeight="1" spans="1:10">
      <c r="A7" s="143"/>
      <c r="B7" s="20" t="s">
        <v>58</v>
      </c>
      <c r="C7" s="21"/>
      <c r="D7" s="21"/>
      <c r="E7" s="151">
        <v>2388.59</v>
      </c>
      <c r="F7" s="151"/>
      <c r="G7" s="20" t="s">
        <v>59</v>
      </c>
      <c r="H7" s="21"/>
      <c r="I7" s="21"/>
      <c r="J7" s="18">
        <v>755.4</v>
      </c>
    </row>
    <row r="8" s="5" customFormat="1" ht="21" customHeight="1" spans="1:10">
      <c r="A8" s="143"/>
      <c r="B8" s="20" t="s">
        <v>60</v>
      </c>
      <c r="C8" s="21"/>
      <c r="D8" s="21"/>
      <c r="E8" s="151"/>
      <c r="F8" s="151"/>
      <c r="G8" s="20" t="s">
        <v>61</v>
      </c>
      <c r="H8" s="21"/>
      <c r="I8" s="21"/>
      <c r="J8" s="18">
        <v>1855.09</v>
      </c>
    </row>
    <row r="9" ht="21" customHeight="1" spans="1:10">
      <c r="A9" s="143"/>
      <c r="B9" s="144" t="s">
        <v>62</v>
      </c>
      <c r="C9" s="152"/>
      <c r="D9" s="152"/>
      <c r="E9" s="151"/>
      <c r="F9" s="151"/>
      <c r="G9" s="20"/>
      <c r="H9" s="21"/>
      <c r="I9" s="21"/>
      <c r="J9" s="18"/>
    </row>
    <row r="10" ht="18" customHeight="1" spans="1:10">
      <c r="A10" s="143"/>
      <c r="B10" s="144" t="s">
        <v>63</v>
      </c>
      <c r="C10" s="152"/>
      <c r="D10" s="152"/>
      <c r="E10" s="151">
        <v>184.51</v>
      </c>
      <c r="F10" s="151"/>
      <c r="G10" s="20"/>
      <c r="H10" s="21"/>
      <c r="I10" s="21"/>
      <c r="J10" s="18"/>
    </row>
    <row r="11" ht="20" customHeight="1" spans="1:10">
      <c r="A11" s="143" t="s">
        <v>64</v>
      </c>
      <c r="B11" s="143" t="s">
        <v>65</v>
      </c>
      <c r="C11" s="143"/>
      <c r="D11" s="143"/>
      <c r="E11" s="143"/>
      <c r="F11" s="143"/>
      <c r="G11" s="143" t="s">
        <v>66</v>
      </c>
      <c r="H11" s="143"/>
      <c r="I11" s="143"/>
      <c r="J11" s="143"/>
    </row>
    <row r="12" ht="99" customHeight="1" spans="1:10">
      <c r="A12" s="143"/>
      <c r="B12" s="142" t="s">
        <v>67</v>
      </c>
      <c r="C12" s="142"/>
      <c r="D12" s="142"/>
      <c r="E12" s="142"/>
      <c r="F12" s="142"/>
      <c r="G12" s="142" t="s">
        <v>68</v>
      </c>
      <c r="H12" s="143"/>
      <c r="I12" s="143"/>
      <c r="J12" s="142"/>
    </row>
    <row r="13" ht="33" customHeight="1" spans="1:10">
      <c r="A13" s="153" t="s">
        <v>69</v>
      </c>
      <c r="B13" s="143" t="s">
        <v>70</v>
      </c>
      <c r="C13" s="143" t="s">
        <v>71</v>
      </c>
      <c r="D13" s="143" t="s">
        <v>72</v>
      </c>
      <c r="E13" s="143"/>
      <c r="F13" s="143" t="s">
        <v>73</v>
      </c>
      <c r="G13" s="154" t="s">
        <v>74</v>
      </c>
      <c r="H13" s="143" t="s">
        <v>52</v>
      </c>
      <c r="I13" s="143" t="s">
        <v>54</v>
      </c>
      <c r="J13" s="143" t="s">
        <v>75</v>
      </c>
    </row>
    <row r="14" ht="23.25" customHeight="1" spans="1:10">
      <c r="A14" s="146" t="s">
        <v>69</v>
      </c>
      <c r="B14" s="146" t="s">
        <v>76</v>
      </c>
      <c r="C14" s="143" t="s">
        <v>77</v>
      </c>
      <c r="D14" s="142" t="s">
        <v>78</v>
      </c>
      <c r="E14" s="142"/>
      <c r="F14" s="155">
        <v>1</v>
      </c>
      <c r="G14" s="156">
        <v>1</v>
      </c>
      <c r="H14" s="143">
        <v>8</v>
      </c>
      <c r="I14" s="143">
        <v>8</v>
      </c>
      <c r="J14" s="142"/>
    </row>
    <row r="15" ht="38" customHeight="1" spans="1:10">
      <c r="A15" s="157"/>
      <c r="B15" s="157"/>
      <c r="C15" s="143"/>
      <c r="D15" s="142" t="s">
        <v>79</v>
      </c>
      <c r="E15" s="142"/>
      <c r="F15" s="155">
        <v>1</v>
      </c>
      <c r="G15" s="156">
        <v>1</v>
      </c>
      <c r="H15" s="143">
        <v>8</v>
      </c>
      <c r="I15" s="143">
        <v>8</v>
      </c>
      <c r="J15" s="142"/>
    </row>
    <row r="16" ht="23" customHeight="1" spans="1:10">
      <c r="A16" s="157"/>
      <c r="B16" s="157"/>
      <c r="C16" s="143"/>
      <c r="D16" s="142" t="s">
        <v>80</v>
      </c>
      <c r="E16" s="142"/>
      <c r="F16" s="155" t="s">
        <v>81</v>
      </c>
      <c r="G16" s="156">
        <v>1</v>
      </c>
      <c r="H16" s="143">
        <v>8</v>
      </c>
      <c r="I16" s="143">
        <v>8</v>
      </c>
      <c r="J16" s="142"/>
    </row>
    <row r="17" ht="38" customHeight="1" spans="1:10">
      <c r="A17" s="157"/>
      <c r="B17" s="157"/>
      <c r="C17" s="143"/>
      <c r="D17" s="142" t="s">
        <v>82</v>
      </c>
      <c r="E17" s="142"/>
      <c r="F17" s="155">
        <v>1</v>
      </c>
      <c r="G17" s="156">
        <v>1</v>
      </c>
      <c r="H17" s="143">
        <v>8</v>
      </c>
      <c r="I17" s="143">
        <v>8</v>
      </c>
      <c r="J17" s="142"/>
    </row>
    <row r="18" ht="30" customHeight="1" spans="1:10">
      <c r="A18" s="157"/>
      <c r="B18" s="157"/>
      <c r="C18" s="143"/>
      <c r="D18" s="142" t="s">
        <v>83</v>
      </c>
      <c r="E18" s="142"/>
      <c r="F18" s="155">
        <v>1</v>
      </c>
      <c r="G18" s="156">
        <v>1</v>
      </c>
      <c r="H18" s="143">
        <v>8</v>
      </c>
      <c r="I18" s="143">
        <v>8</v>
      </c>
      <c r="J18" s="142"/>
    </row>
    <row r="19" ht="30" customHeight="1" spans="1:10">
      <c r="A19" s="157"/>
      <c r="B19" s="157"/>
      <c r="C19" s="143" t="s">
        <v>84</v>
      </c>
      <c r="D19" s="142" t="s">
        <v>85</v>
      </c>
      <c r="E19" s="142"/>
      <c r="F19" s="156">
        <v>1</v>
      </c>
      <c r="G19" s="156">
        <v>1</v>
      </c>
      <c r="H19" s="143">
        <v>4</v>
      </c>
      <c r="I19" s="143">
        <v>4</v>
      </c>
      <c r="J19" s="142"/>
    </row>
    <row r="20" ht="20" customHeight="1" spans="1:10">
      <c r="A20" s="157"/>
      <c r="B20" s="157"/>
      <c r="C20" s="143" t="s">
        <v>86</v>
      </c>
      <c r="D20" s="142" t="s">
        <v>87</v>
      </c>
      <c r="E20" s="142"/>
      <c r="F20" s="156">
        <v>0.95</v>
      </c>
      <c r="G20" s="156">
        <v>1</v>
      </c>
      <c r="H20" s="143">
        <v>3</v>
      </c>
      <c r="I20" s="143">
        <v>2.5</v>
      </c>
      <c r="J20" s="143"/>
    </row>
    <row r="21" ht="16" customHeight="1" spans="1:10">
      <c r="A21" s="157"/>
      <c r="B21" s="157"/>
      <c r="C21" s="143" t="s">
        <v>88</v>
      </c>
      <c r="D21" s="142" t="s">
        <v>89</v>
      </c>
      <c r="E21" s="142"/>
      <c r="F21" s="155">
        <v>1</v>
      </c>
      <c r="G21" s="156">
        <v>1</v>
      </c>
      <c r="H21" s="143">
        <v>3</v>
      </c>
      <c r="I21" s="143">
        <v>3</v>
      </c>
      <c r="J21" s="143"/>
    </row>
    <row r="22" ht="18" customHeight="1" spans="1:10">
      <c r="A22" s="157"/>
      <c r="B22" s="143" t="s">
        <v>90</v>
      </c>
      <c r="C22" s="143" t="s">
        <v>91</v>
      </c>
      <c r="D22" s="142" t="s">
        <v>92</v>
      </c>
      <c r="E22" s="142"/>
      <c r="F22" s="156">
        <v>1</v>
      </c>
      <c r="G22" s="156">
        <v>1</v>
      </c>
      <c r="H22" s="143">
        <v>10</v>
      </c>
      <c r="I22" s="143">
        <v>10</v>
      </c>
      <c r="J22" s="143"/>
    </row>
    <row r="23" s="5" customFormat="1" ht="28" customHeight="1" spans="1:10">
      <c r="A23" s="157"/>
      <c r="B23" s="143"/>
      <c r="C23" s="12" t="s">
        <v>93</v>
      </c>
      <c r="D23" s="13" t="s">
        <v>94</v>
      </c>
      <c r="E23" s="13"/>
      <c r="F23" s="136">
        <v>1</v>
      </c>
      <c r="G23" s="136">
        <v>1</v>
      </c>
      <c r="H23" s="12">
        <v>10</v>
      </c>
      <c r="I23" s="12">
        <v>10</v>
      </c>
      <c r="J23" s="12"/>
    </row>
    <row r="24" s="5" customFormat="1" ht="28" customHeight="1" spans="1:10">
      <c r="A24" s="157"/>
      <c r="B24" s="143"/>
      <c r="C24" s="12" t="s">
        <v>95</v>
      </c>
      <c r="D24" s="13" t="s">
        <v>96</v>
      </c>
      <c r="E24" s="13"/>
      <c r="F24" s="136">
        <v>1</v>
      </c>
      <c r="G24" s="136">
        <v>1</v>
      </c>
      <c r="H24" s="12">
        <v>5</v>
      </c>
      <c r="I24" s="12">
        <v>5</v>
      </c>
      <c r="J24" s="12"/>
    </row>
    <row r="25" s="5" customFormat="1" ht="26" customHeight="1" spans="1:10">
      <c r="A25" s="157"/>
      <c r="B25" s="143"/>
      <c r="C25" s="143" t="s">
        <v>97</v>
      </c>
      <c r="D25" s="13" t="s">
        <v>98</v>
      </c>
      <c r="E25" s="13"/>
      <c r="F25" s="136">
        <v>1</v>
      </c>
      <c r="G25" s="136">
        <v>1</v>
      </c>
      <c r="H25" s="12">
        <v>5</v>
      </c>
      <c r="I25" s="12">
        <v>5</v>
      </c>
      <c r="J25" s="12"/>
    </row>
    <row r="26" ht="27" customHeight="1" spans="1:10">
      <c r="A26" s="157"/>
      <c r="B26" s="143" t="s">
        <v>99</v>
      </c>
      <c r="C26" s="143" t="s">
        <v>100</v>
      </c>
      <c r="D26" s="142" t="s">
        <v>101</v>
      </c>
      <c r="E26" s="142"/>
      <c r="F26" s="156">
        <v>1</v>
      </c>
      <c r="G26" s="156">
        <v>1</v>
      </c>
      <c r="H26" s="143">
        <v>10</v>
      </c>
      <c r="I26" s="143">
        <v>10</v>
      </c>
      <c r="J26" s="142"/>
    </row>
    <row r="27" s="5" customFormat="1" ht="18.75" customHeight="1" spans="1:10">
      <c r="A27" s="12" t="s">
        <v>102</v>
      </c>
      <c r="B27" s="12"/>
      <c r="C27" s="12"/>
      <c r="D27" s="12"/>
      <c r="E27" s="12"/>
      <c r="F27" s="12"/>
      <c r="G27" s="12"/>
      <c r="H27" s="17">
        <f>SUM(H14:H26)+H5</f>
        <v>100</v>
      </c>
      <c r="I27" s="17">
        <f>SUM(I14:I26)+J5</f>
        <v>99.6453111033384</v>
      </c>
      <c r="J27" s="13"/>
    </row>
    <row r="28" ht="12.75" customHeight="1" spans="1:10">
      <c r="A28" s="158" t="s">
        <v>42</v>
      </c>
      <c r="B28" s="159"/>
      <c r="C28" s="159"/>
      <c r="D28" s="159"/>
      <c r="E28" s="159"/>
      <c r="F28" s="159"/>
      <c r="G28" s="159"/>
      <c r="H28" s="160"/>
      <c r="I28" s="160"/>
      <c r="J28" s="159"/>
    </row>
    <row r="29" ht="33" customHeight="1" spans="1:10">
      <c r="A29" s="158"/>
      <c r="B29" s="158"/>
      <c r="C29" s="158"/>
      <c r="D29" s="158"/>
      <c r="E29" s="158"/>
      <c r="F29" s="158"/>
      <c r="G29" s="158"/>
      <c r="H29" s="158"/>
      <c r="I29" s="158"/>
      <c r="J29" s="158"/>
    </row>
  </sheetData>
  <mergeCells count="46">
    <mergeCell ref="A2:J2"/>
    <mergeCell ref="B3:J3"/>
    <mergeCell ref="B4:C4"/>
    <mergeCell ref="E4:F4"/>
    <mergeCell ref="B5:C5"/>
    <mergeCell ref="E5:F5"/>
    <mergeCell ref="B6:F6"/>
    <mergeCell ref="G6:J6"/>
    <mergeCell ref="B7:D7"/>
    <mergeCell ref="E7:F7"/>
    <mergeCell ref="G7:I7"/>
    <mergeCell ref="B8:D8"/>
    <mergeCell ref="E8:F8"/>
    <mergeCell ref="G8:I8"/>
    <mergeCell ref="B9:D9"/>
    <mergeCell ref="E9:F9"/>
    <mergeCell ref="G9:I9"/>
    <mergeCell ref="B10:D10"/>
    <mergeCell ref="E10:F10"/>
    <mergeCell ref="G10:I10"/>
    <mergeCell ref="B11:F11"/>
    <mergeCell ref="G11:J11"/>
    <mergeCell ref="B12:F12"/>
    <mergeCell ref="G12:J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27:G27"/>
    <mergeCell ref="A29:J29"/>
    <mergeCell ref="A4:A10"/>
    <mergeCell ref="A11:A12"/>
    <mergeCell ref="A14:A26"/>
    <mergeCell ref="B14:B21"/>
    <mergeCell ref="B22:B25"/>
    <mergeCell ref="C14:C18"/>
  </mergeCells>
  <pageMargins left="0.786805555555556" right="0.393055555555556" top="0.786805555555556" bottom="0.590277777777778" header="0.511805555555556" footer="0.393055555555556"/>
  <pageSetup paperSize="9" scale="90" orientation="portrait" horizontalDpi="600"/>
  <headerFooter>
    <oddFooter>&amp;C&amp;10&amp;P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I28"/>
  <sheetViews>
    <sheetView topLeftCell="A4" workbookViewId="0">
      <selection activeCell="A14" sqref="A14:A26"/>
    </sheetView>
  </sheetViews>
  <sheetFormatPr defaultColWidth="8.75" defaultRowHeight="13.5"/>
  <cols>
    <col min="1" max="1" width="5.75" style="5" customWidth="1"/>
    <col min="2" max="2" width="6.38333333333333" style="5" customWidth="1"/>
    <col min="3" max="3" width="5.75" style="5" customWidth="1"/>
    <col min="4" max="4" width="15.5" style="6" customWidth="1"/>
    <col min="5" max="6" width="15.5" style="5" customWidth="1"/>
    <col min="7" max="7" width="6.13333333333333" style="7" customWidth="1"/>
    <col min="8" max="8" width="6.38333333333333" style="7" customWidth="1"/>
    <col min="9" max="9" width="41" style="7" customWidth="1"/>
    <col min="10" max="16384" width="8.75" style="5"/>
  </cols>
  <sheetData>
    <row r="1" ht="21" customHeight="1" spans="1:1">
      <c r="A1" s="8" t="s">
        <v>103</v>
      </c>
    </row>
    <row r="2" ht="25" customHeight="1" spans="1:9">
      <c r="A2" s="9" t="s">
        <v>104</v>
      </c>
      <c r="B2" s="9"/>
      <c r="C2" s="9"/>
      <c r="D2" s="10"/>
      <c r="E2" s="9"/>
      <c r="F2" s="9"/>
      <c r="G2" s="9"/>
      <c r="H2" s="9"/>
      <c r="I2" s="9"/>
    </row>
    <row r="3" s="1" customFormat="1" ht="73" customHeight="1" spans="1:9">
      <c r="A3" s="11" t="s">
        <v>105</v>
      </c>
      <c r="B3" s="11"/>
      <c r="C3" s="40" t="s">
        <v>106</v>
      </c>
      <c r="D3" s="40"/>
      <c r="E3" s="40"/>
      <c r="F3" s="40"/>
      <c r="G3" s="40"/>
      <c r="H3" s="40"/>
      <c r="I3" s="40"/>
    </row>
    <row r="4" s="2" customFormat="1" ht="21" customHeight="1" spans="1:9">
      <c r="A4" s="12" t="s">
        <v>107</v>
      </c>
      <c r="B4" s="12"/>
      <c r="C4" s="12" t="s">
        <v>47</v>
      </c>
      <c r="D4" s="12"/>
      <c r="E4" s="12"/>
      <c r="F4" s="12" t="s">
        <v>108</v>
      </c>
      <c r="G4" s="12" t="s">
        <v>47</v>
      </c>
      <c r="H4" s="12"/>
      <c r="I4" s="13"/>
    </row>
    <row r="5" s="2" customFormat="1" ht="21.75" customHeight="1" spans="1:9">
      <c r="A5" s="12" t="s">
        <v>109</v>
      </c>
      <c r="B5" s="13"/>
      <c r="C5" s="13"/>
      <c r="D5" s="12" t="s">
        <v>110</v>
      </c>
      <c r="E5" s="12" t="s">
        <v>111</v>
      </c>
      <c r="F5" s="12" t="s">
        <v>111</v>
      </c>
      <c r="G5" s="12" t="s">
        <v>52</v>
      </c>
      <c r="H5" s="12" t="s">
        <v>112</v>
      </c>
      <c r="I5" s="12" t="s">
        <v>54</v>
      </c>
    </row>
    <row r="6" s="2" customFormat="1" ht="21.75" customHeight="1" spans="1:9">
      <c r="A6" s="12"/>
      <c r="B6" s="13"/>
      <c r="C6" s="13"/>
      <c r="D6" s="12" t="s">
        <v>113</v>
      </c>
      <c r="E6" s="12" t="s">
        <v>113</v>
      </c>
      <c r="F6" s="12" t="s">
        <v>114</v>
      </c>
      <c r="G6" s="12"/>
      <c r="H6" s="12"/>
      <c r="I6" s="12"/>
    </row>
    <row r="7" s="2" customFormat="1" ht="28.5" customHeight="1" spans="1:9">
      <c r="A7" s="14"/>
      <c r="B7" s="13" t="s">
        <v>115</v>
      </c>
      <c r="C7" s="13"/>
      <c r="D7" s="15">
        <v>987</v>
      </c>
      <c r="E7" s="15">
        <v>1265.31</v>
      </c>
      <c r="F7" s="16">
        <v>1201.11</v>
      </c>
      <c r="G7" s="12">
        <v>10</v>
      </c>
      <c r="H7" s="17">
        <f>F7/E7</f>
        <v>0.949261445811698</v>
      </c>
      <c r="I7" s="37">
        <f>G7*H7</f>
        <v>9.49261445811698</v>
      </c>
    </row>
    <row r="8" s="2" customFormat="1" ht="28.5" customHeight="1" spans="1:9">
      <c r="A8" s="12"/>
      <c r="B8" s="13" t="s">
        <v>116</v>
      </c>
      <c r="C8" s="13"/>
      <c r="D8" s="15">
        <v>836</v>
      </c>
      <c r="E8" s="15">
        <v>1114.31</v>
      </c>
      <c r="F8" s="16">
        <v>1050.11</v>
      </c>
      <c r="G8" s="12"/>
      <c r="H8" s="12"/>
      <c r="I8" s="13"/>
    </row>
    <row r="9" s="2" customFormat="1" ht="27.75" customHeight="1" spans="1:9">
      <c r="A9" s="12"/>
      <c r="B9" s="18" t="s">
        <v>117</v>
      </c>
      <c r="C9" s="18"/>
      <c r="D9" s="15">
        <v>151</v>
      </c>
      <c r="E9" s="15">
        <v>151</v>
      </c>
      <c r="F9" s="16">
        <v>151</v>
      </c>
      <c r="G9" s="12"/>
      <c r="H9" s="12"/>
      <c r="I9" s="13"/>
    </row>
    <row r="10" s="2" customFormat="1" ht="21" customHeight="1" spans="1:9">
      <c r="A10" s="12"/>
      <c r="B10" s="18" t="s">
        <v>118</v>
      </c>
      <c r="C10" s="18"/>
      <c r="D10" s="13"/>
      <c r="E10" s="13"/>
      <c r="F10" s="13"/>
      <c r="G10" s="12"/>
      <c r="H10" s="12"/>
      <c r="I10" s="13"/>
    </row>
    <row r="11" s="2" customFormat="1" ht="22.5" customHeight="1" spans="1:9">
      <c r="A11" s="12" t="s">
        <v>64</v>
      </c>
      <c r="B11" s="12" t="s">
        <v>65</v>
      </c>
      <c r="C11" s="12"/>
      <c r="D11" s="12"/>
      <c r="E11" s="12"/>
      <c r="F11" s="12" t="s">
        <v>119</v>
      </c>
      <c r="G11" s="12"/>
      <c r="H11" s="12"/>
      <c r="I11" s="12"/>
    </row>
    <row r="12" s="2" customFormat="1" ht="173" customHeight="1" spans="1:9">
      <c r="A12" s="12"/>
      <c r="B12" s="19" t="s">
        <v>67</v>
      </c>
      <c r="C12" s="19"/>
      <c r="D12" s="19"/>
      <c r="E12" s="19"/>
      <c r="F12" s="13" t="s">
        <v>120</v>
      </c>
      <c r="G12" s="12"/>
      <c r="H12" s="12"/>
      <c r="I12" s="13"/>
    </row>
    <row r="13" s="3" customFormat="1" ht="24" spans="1:9">
      <c r="A13" s="22" t="s">
        <v>121</v>
      </c>
      <c r="B13" s="12" t="s">
        <v>122</v>
      </c>
      <c r="C13" s="12" t="s">
        <v>123</v>
      </c>
      <c r="D13" s="12" t="s">
        <v>72</v>
      </c>
      <c r="E13" s="12" t="s">
        <v>124</v>
      </c>
      <c r="F13" s="12" t="s">
        <v>74</v>
      </c>
      <c r="G13" s="12" t="s">
        <v>52</v>
      </c>
      <c r="H13" s="12" t="s">
        <v>54</v>
      </c>
      <c r="I13" s="12" t="s">
        <v>125</v>
      </c>
    </row>
    <row r="14" s="3" customFormat="1" ht="27" customHeight="1" spans="1:9">
      <c r="A14" s="23" t="s">
        <v>121</v>
      </c>
      <c r="B14" s="23" t="s">
        <v>126</v>
      </c>
      <c r="C14" s="12" t="s">
        <v>127</v>
      </c>
      <c r="D14" s="27" t="s">
        <v>78</v>
      </c>
      <c r="E14" s="135">
        <v>1</v>
      </c>
      <c r="F14" s="136">
        <v>1</v>
      </c>
      <c r="G14" s="12">
        <v>8</v>
      </c>
      <c r="H14" s="12">
        <v>8</v>
      </c>
      <c r="I14" s="13"/>
    </row>
    <row r="15" s="3" customFormat="1" ht="40" customHeight="1" spans="1:9">
      <c r="A15" s="26"/>
      <c r="B15" s="26"/>
      <c r="C15" s="12"/>
      <c r="D15" s="27" t="s">
        <v>79</v>
      </c>
      <c r="E15" s="135">
        <v>1</v>
      </c>
      <c r="F15" s="135">
        <v>1</v>
      </c>
      <c r="G15" s="12">
        <v>8</v>
      </c>
      <c r="H15" s="12">
        <v>8</v>
      </c>
      <c r="I15" s="13"/>
    </row>
    <row r="16" s="3" customFormat="1" ht="25" customHeight="1" spans="1:9">
      <c r="A16" s="26"/>
      <c r="B16" s="26"/>
      <c r="C16" s="12"/>
      <c r="D16" s="27" t="s">
        <v>80</v>
      </c>
      <c r="E16" s="135" t="s">
        <v>81</v>
      </c>
      <c r="F16" s="135">
        <v>1</v>
      </c>
      <c r="G16" s="12">
        <v>8</v>
      </c>
      <c r="H16" s="12">
        <v>8</v>
      </c>
      <c r="I16" s="13"/>
    </row>
    <row r="17" s="3" customFormat="1" ht="37" customHeight="1" spans="1:9">
      <c r="A17" s="26"/>
      <c r="B17" s="26"/>
      <c r="C17" s="12"/>
      <c r="D17" s="27" t="s">
        <v>82</v>
      </c>
      <c r="E17" s="135">
        <v>1</v>
      </c>
      <c r="F17" s="135">
        <v>1</v>
      </c>
      <c r="G17" s="12">
        <v>8</v>
      </c>
      <c r="H17" s="12">
        <v>8</v>
      </c>
      <c r="I17" s="13"/>
    </row>
    <row r="18" s="3" customFormat="1" ht="30" customHeight="1" spans="1:9">
      <c r="A18" s="26"/>
      <c r="B18" s="26"/>
      <c r="C18" s="12"/>
      <c r="D18" s="30" t="s">
        <v>83</v>
      </c>
      <c r="E18" s="135">
        <v>1</v>
      </c>
      <c r="F18" s="135">
        <v>1</v>
      </c>
      <c r="G18" s="12">
        <v>8</v>
      </c>
      <c r="H18" s="12">
        <v>8</v>
      </c>
      <c r="I18" s="13"/>
    </row>
    <row r="19" s="3" customFormat="1" ht="30" customHeight="1" spans="1:9">
      <c r="A19" s="26"/>
      <c r="B19" s="26"/>
      <c r="C19" s="23" t="s">
        <v>128</v>
      </c>
      <c r="D19" s="27" t="s">
        <v>85</v>
      </c>
      <c r="E19" s="28">
        <v>1</v>
      </c>
      <c r="F19" s="28">
        <v>1</v>
      </c>
      <c r="G19" s="12">
        <v>4</v>
      </c>
      <c r="H19" s="12">
        <v>4</v>
      </c>
      <c r="I19" s="13"/>
    </row>
    <row r="20" s="3" customFormat="1" ht="30" customHeight="1" spans="1:9">
      <c r="A20" s="26"/>
      <c r="B20" s="26"/>
      <c r="C20" s="23" t="s">
        <v>129</v>
      </c>
      <c r="D20" s="30" t="s">
        <v>87</v>
      </c>
      <c r="E20" s="28">
        <v>1</v>
      </c>
      <c r="F20" s="136">
        <v>0.95</v>
      </c>
      <c r="G20" s="12">
        <v>3</v>
      </c>
      <c r="H20" s="12">
        <v>2.5</v>
      </c>
      <c r="I20" s="39"/>
    </row>
    <row r="21" s="3" customFormat="1" ht="30" customHeight="1" spans="1:9">
      <c r="A21" s="26"/>
      <c r="B21" s="26"/>
      <c r="C21" s="23" t="s">
        <v>130</v>
      </c>
      <c r="D21" s="27" t="s">
        <v>89</v>
      </c>
      <c r="E21" s="28">
        <v>1</v>
      </c>
      <c r="F21" s="136">
        <v>1</v>
      </c>
      <c r="G21" s="12">
        <v>3</v>
      </c>
      <c r="H21" s="12">
        <v>3</v>
      </c>
      <c r="I21" s="13"/>
    </row>
    <row r="22" s="3" customFormat="1" ht="39" customHeight="1" spans="1:9">
      <c r="A22" s="26"/>
      <c r="B22" s="23" t="s">
        <v>131</v>
      </c>
      <c r="C22" s="23" t="s">
        <v>132</v>
      </c>
      <c r="D22" s="27" t="s">
        <v>92</v>
      </c>
      <c r="E22" s="28">
        <v>1</v>
      </c>
      <c r="F22" s="136">
        <v>1</v>
      </c>
      <c r="G22" s="12">
        <v>10</v>
      </c>
      <c r="H22" s="12">
        <v>10</v>
      </c>
      <c r="I22" s="13"/>
    </row>
    <row r="23" s="3" customFormat="1" ht="39" customHeight="1" spans="1:9">
      <c r="A23" s="26"/>
      <c r="B23" s="26"/>
      <c r="C23" s="23" t="s">
        <v>133</v>
      </c>
      <c r="D23" s="30" t="s">
        <v>134</v>
      </c>
      <c r="E23" s="28">
        <v>1</v>
      </c>
      <c r="F23" s="136">
        <v>1</v>
      </c>
      <c r="G23" s="12">
        <v>10</v>
      </c>
      <c r="H23" s="12">
        <v>10</v>
      </c>
      <c r="I23" s="13"/>
    </row>
    <row r="24" s="3" customFormat="1" ht="39" customHeight="1" spans="1:9">
      <c r="A24" s="26"/>
      <c r="B24" s="26"/>
      <c r="C24" s="23" t="s">
        <v>135</v>
      </c>
      <c r="D24" s="32" t="s">
        <v>96</v>
      </c>
      <c r="E24" s="28">
        <v>1</v>
      </c>
      <c r="F24" s="138">
        <v>1</v>
      </c>
      <c r="G24" s="12">
        <v>5</v>
      </c>
      <c r="H24" s="12">
        <v>5</v>
      </c>
      <c r="I24" s="13"/>
    </row>
    <row r="25" s="3" customFormat="1" ht="39" customHeight="1" spans="1:9">
      <c r="A25" s="26"/>
      <c r="B25" s="26"/>
      <c r="C25" s="12" t="s">
        <v>136</v>
      </c>
      <c r="D25" s="27" t="s">
        <v>137</v>
      </c>
      <c r="E25" s="28">
        <v>1</v>
      </c>
      <c r="F25" s="136">
        <v>1</v>
      </c>
      <c r="G25" s="12">
        <v>5</v>
      </c>
      <c r="H25" s="12">
        <v>5</v>
      </c>
      <c r="I25" s="13"/>
    </row>
    <row r="26" s="3" customFormat="1" ht="56" customHeight="1" spans="1:9">
      <c r="A26" s="26"/>
      <c r="B26" s="12" t="s">
        <v>138</v>
      </c>
      <c r="C26" s="12" t="s">
        <v>100</v>
      </c>
      <c r="D26" s="27" t="s">
        <v>101</v>
      </c>
      <c r="E26" s="28">
        <v>1</v>
      </c>
      <c r="F26" s="136">
        <v>1</v>
      </c>
      <c r="G26" s="12">
        <v>10</v>
      </c>
      <c r="H26" s="12">
        <v>10</v>
      </c>
      <c r="I26" s="13"/>
    </row>
    <row r="27" s="4" customFormat="1" ht="21.75" customHeight="1" spans="1:9">
      <c r="A27" s="11" t="s">
        <v>102</v>
      </c>
      <c r="B27" s="11"/>
      <c r="C27" s="11"/>
      <c r="D27" s="11"/>
      <c r="E27" s="11"/>
      <c r="F27" s="11"/>
      <c r="G27" s="11">
        <f>SUM(G14:G26)+G7</f>
        <v>100</v>
      </c>
      <c r="H27" s="34">
        <f>SUM(H14:H26)+I7</f>
        <v>98.992614458117</v>
      </c>
      <c r="I27" s="40"/>
    </row>
    <row r="28" ht="26.1" customHeight="1" spans="1:9">
      <c r="A28" s="35" t="s">
        <v>139</v>
      </c>
      <c r="B28" s="35"/>
      <c r="C28" s="35"/>
      <c r="D28" s="36"/>
      <c r="E28" s="35"/>
      <c r="F28" s="35"/>
      <c r="G28" s="35"/>
      <c r="H28" s="35"/>
      <c r="I28" s="35"/>
    </row>
  </sheetData>
  <mergeCells count="26">
    <mergeCell ref="A2:I2"/>
    <mergeCell ref="A3:B3"/>
    <mergeCell ref="C3:I3"/>
    <mergeCell ref="A4:B4"/>
    <mergeCell ref="C4:E4"/>
    <mergeCell ref="G4:I4"/>
    <mergeCell ref="B7:C7"/>
    <mergeCell ref="B8:C8"/>
    <mergeCell ref="B9:C9"/>
    <mergeCell ref="B10:C10"/>
    <mergeCell ref="B11:E11"/>
    <mergeCell ref="F11:I11"/>
    <mergeCell ref="B12:E12"/>
    <mergeCell ref="F12:I12"/>
    <mergeCell ref="A27:F27"/>
    <mergeCell ref="A28:I28"/>
    <mergeCell ref="A5:A10"/>
    <mergeCell ref="A11:A12"/>
    <mergeCell ref="A14:A26"/>
    <mergeCell ref="B14:B21"/>
    <mergeCell ref="B22:B25"/>
    <mergeCell ref="C14:C18"/>
    <mergeCell ref="G5:G6"/>
    <mergeCell ref="H5:H6"/>
    <mergeCell ref="I5:I6"/>
    <mergeCell ref="B5:C6"/>
  </mergeCells>
  <pageMargins left="0.747916666666667" right="0.314583333333333" top="0.511805555555556" bottom="0.511805555555556" header="0.354166666666667" footer="0.275"/>
  <pageSetup paperSize="9" scale="73" orientation="portrait" horizontalDpi="600"/>
  <headerFooter>
    <oddFooter>&amp;C&amp;10&amp;P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I26"/>
  <sheetViews>
    <sheetView topLeftCell="A19" workbookViewId="0">
      <selection activeCell="K26" sqref="K26"/>
    </sheetView>
  </sheetViews>
  <sheetFormatPr defaultColWidth="8.75" defaultRowHeight="13.5"/>
  <cols>
    <col min="1" max="1" width="5.75" style="5" customWidth="1"/>
    <col min="2" max="2" width="6.38333333333333" style="5" customWidth="1"/>
    <col min="3" max="3" width="5.75" style="5" customWidth="1"/>
    <col min="4" max="4" width="15.5" style="6" customWidth="1"/>
    <col min="5" max="6" width="15.5" style="5" customWidth="1"/>
    <col min="7" max="7" width="6.13333333333333" style="7" customWidth="1"/>
    <col min="8" max="8" width="7.44166666666667" style="7" customWidth="1"/>
    <col min="9" max="9" width="17.625" style="7" customWidth="1"/>
    <col min="10" max="16384" width="8.75" style="5"/>
  </cols>
  <sheetData>
    <row r="1" ht="21" customHeight="1" spans="1:1">
      <c r="A1" s="8" t="s">
        <v>103</v>
      </c>
    </row>
    <row r="2" ht="29.1" customHeight="1" spans="1:9">
      <c r="A2" s="9" t="s">
        <v>104</v>
      </c>
      <c r="B2" s="9"/>
      <c r="C2" s="9"/>
      <c r="D2" s="10"/>
      <c r="E2" s="9"/>
      <c r="F2" s="9"/>
      <c r="G2" s="9"/>
      <c r="H2" s="9"/>
      <c r="I2" s="9"/>
    </row>
    <row r="3" s="1" customFormat="1" ht="21" customHeight="1" spans="1:9">
      <c r="A3" s="11" t="s">
        <v>105</v>
      </c>
      <c r="B3" s="11"/>
      <c r="C3" s="40" t="s">
        <v>140</v>
      </c>
      <c r="D3" s="40"/>
      <c r="E3" s="40"/>
      <c r="F3" s="40"/>
      <c r="G3" s="40"/>
      <c r="H3" s="40"/>
      <c r="I3" s="40"/>
    </row>
    <row r="4" s="2" customFormat="1" ht="22" customHeight="1" spans="1:9">
      <c r="A4" s="12" t="s">
        <v>107</v>
      </c>
      <c r="B4" s="12"/>
      <c r="C4" s="12" t="s">
        <v>47</v>
      </c>
      <c r="D4" s="12"/>
      <c r="E4" s="12"/>
      <c r="F4" s="12" t="s">
        <v>108</v>
      </c>
      <c r="G4" s="12" t="s">
        <v>47</v>
      </c>
      <c r="H4" s="12"/>
      <c r="I4" s="13"/>
    </row>
    <row r="5" s="2" customFormat="1" ht="21.75" customHeight="1" spans="1:9">
      <c r="A5" s="12" t="s">
        <v>109</v>
      </c>
      <c r="B5" s="13"/>
      <c r="C5" s="13"/>
      <c r="D5" s="12" t="s">
        <v>110</v>
      </c>
      <c r="E5" s="12" t="s">
        <v>111</v>
      </c>
      <c r="F5" s="12" t="s">
        <v>111</v>
      </c>
      <c r="G5" s="12" t="s">
        <v>52</v>
      </c>
      <c r="H5" s="12" t="s">
        <v>112</v>
      </c>
      <c r="I5" s="12" t="s">
        <v>54</v>
      </c>
    </row>
    <row r="6" s="2" customFormat="1" ht="21.75" customHeight="1" spans="1:9">
      <c r="A6" s="12"/>
      <c r="B6" s="13"/>
      <c r="C6" s="13"/>
      <c r="D6" s="12" t="s">
        <v>113</v>
      </c>
      <c r="E6" s="12" t="s">
        <v>113</v>
      </c>
      <c r="F6" s="12" t="s">
        <v>114</v>
      </c>
      <c r="G6" s="12"/>
      <c r="H6" s="12"/>
      <c r="I6" s="12"/>
    </row>
    <row r="7" s="2" customFormat="1" ht="28.5" customHeight="1" spans="1:9">
      <c r="A7" s="14"/>
      <c r="B7" s="13" t="s">
        <v>115</v>
      </c>
      <c r="C7" s="13"/>
      <c r="D7" s="15">
        <v>60</v>
      </c>
      <c r="E7" s="15">
        <v>60</v>
      </c>
      <c r="F7" s="16">
        <v>60</v>
      </c>
      <c r="G7" s="12">
        <v>10</v>
      </c>
      <c r="H7" s="17">
        <f>F7/E7</f>
        <v>1</v>
      </c>
      <c r="I7" s="37">
        <f>G7*H7</f>
        <v>10</v>
      </c>
    </row>
    <row r="8" s="2" customFormat="1" ht="28.5" customHeight="1" spans="1:9">
      <c r="A8" s="12"/>
      <c r="B8" s="13" t="s">
        <v>116</v>
      </c>
      <c r="C8" s="13"/>
      <c r="D8" s="15"/>
      <c r="E8" s="15">
        <v>60</v>
      </c>
      <c r="F8" s="16">
        <v>60</v>
      </c>
      <c r="G8" s="12"/>
      <c r="H8" s="12"/>
      <c r="I8" s="13"/>
    </row>
    <row r="9" s="2" customFormat="1" ht="27.75" customHeight="1" spans="1:9">
      <c r="A9" s="12"/>
      <c r="B9" s="18" t="s">
        <v>117</v>
      </c>
      <c r="C9" s="18"/>
      <c r="D9" s="15">
        <v>60</v>
      </c>
      <c r="E9" s="15"/>
      <c r="F9" s="16"/>
      <c r="G9" s="12"/>
      <c r="H9" s="12"/>
      <c r="I9" s="13"/>
    </row>
    <row r="10" s="2" customFormat="1" ht="21" customHeight="1" spans="1:9">
      <c r="A10" s="12"/>
      <c r="B10" s="18" t="s">
        <v>118</v>
      </c>
      <c r="C10" s="18"/>
      <c r="D10" s="13"/>
      <c r="E10" s="13"/>
      <c r="F10" s="13"/>
      <c r="G10" s="12"/>
      <c r="H10" s="12"/>
      <c r="I10" s="13"/>
    </row>
    <row r="11" s="2" customFormat="1" ht="22.5" customHeight="1" spans="1:9">
      <c r="A11" s="12" t="s">
        <v>64</v>
      </c>
      <c r="B11" s="12" t="s">
        <v>65</v>
      </c>
      <c r="C11" s="12"/>
      <c r="D11" s="12"/>
      <c r="E11" s="12"/>
      <c r="F11" s="12" t="s">
        <v>119</v>
      </c>
      <c r="G11" s="12"/>
      <c r="H11" s="12"/>
      <c r="I11" s="12"/>
    </row>
    <row r="12" s="2" customFormat="1" ht="115" customHeight="1" spans="1:9">
      <c r="A12" s="12"/>
      <c r="B12" s="19" t="s">
        <v>141</v>
      </c>
      <c r="C12" s="19"/>
      <c r="D12" s="19"/>
      <c r="E12" s="19"/>
      <c r="F12" s="13" t="s">
        <v>142</v>
      </c>
      <c r="G12" s="12"/>
      <c r="H12" s="12"/>
      <c r="I12" s="13"/>
    </row>
    <row r="13" s="3" customFormat="1" ht="24" spans="1:9">
      <c r="A13" s="22" t="s">
        <v>121</v>
      </c>
      <c r="B13" s="12" t="s">
        <v>122</v>
      </c>
      <c r="C13" s="12" t="s">
        <v>123</v>
      </c>
      <c r="D13" s="12" t="s">
        <v>72</v>
      </c>
      <c r="E13" s="12" t="s">
        <v>124</v>
      </c>
      <c r="F13" s="12" t="s">
        <v>74</v>
      </c>
      <c r="G13" s="12" t="s">
        <v>52</v>
      </c>
      <c r="H13" s="12" t="s">
        <v>54</v>
      </c>
      <c r="I13" s="12" t="s">
        <v>125</v>
      </c>
    </row>
    <row r="14" s="3" customFormat="1" ht="30" customHeight="1" spans="1:9">
      <c r="A14" s="23" t="s">
        <v>121</v>
      </c>
      <c r="B14" s="23" t="s">
        <v>126</v>
      </c>
      <c r="C14" s="12" t="s">
        <v>127</v>
      </c>
      <c r="D14" s="27" t="s">
        <v>143</v>
      </c>
      <c r="E14" s="135">
        <v>1</v>
      </c>
      <c r="F14" s="136">
        <v>1</v>
      </c>
      <c r="G14" s="12">
        <v>12</v>
      </c>
      <c r="H14" s="12">
        <v>12</v>
      </c>
      <c r="I14" s="13"/>
    </row>
    <row r="15" s="3" customFormat="1" ht="30" customHeight="1" spans="1:9">
      <c r="A15" s="26"/>
      <c r="B15" s="26"/>
      <c r="C15" s="12"/>
      <c r="D15" s="27" t="s">
        <v>144</v>
      </c>
      <c r="E15" s="135" t="s">
        <v>145</v>
      </c>
      <c r="F15" s="137">
        <v>1</v>
      </c>
      <c r="G15" s="12">
        <v>12</v>
      </c>
      <c r="H15" s="12">
        <v>12</v>
      </c>
      <c r="I15" s="13"/>
    </row>
    <row r="16" s="3" customFormat="1" ht="30" customHeight="1" spans="1:9">
      <c r="A16" s="26"/>
      <c r="B16" s="26"/>
      <c r="C16" s="12"/>
      <c r="D16" s="30" t="s">
        <v>146</v>
      </c>
      <c r="E16" s="136">
        <v>1</v>
      </c>
      <c r="F16" s="136">
        <v>1</v>
      </c>
      <c r="G16" s="12">
        <v>12</v>
      </c>
      <c r="H16" s="12">
        <v>12</v>
      </c>
      <c r="I16" s="13"/>
    </row>
    <row r="17" s="3" customFormat="1" ht="30" customHeight="1" spans="1:9">
      <c r="A17" s="26"/>
      <c r="B17" s="26"/>
      <c r="C17" s="23" t="s">
        <v>128</v>
      </c>
      <c r="D17" s="27" t="s">
        <v>147</v>
      </c>
      <c r="E17" s="28">
        <v>1</v>
      </c>
      <c r="F17" s="28">
        <v>1</v>
      </c>
      <c r="G17" s="12">
        <v>5</v>
      </c>
      <c r="H17" s="12">
        <v>5</v>
      </c>
      <c r="I17" s="13"/>
    </row>
    <row r="18" s="3" customFormat="1" ht="30" customHeight="1" spans="1:9">
      <c r="A18" s="26"/>
      <c r="B18" s="26"/>
      <c r="C18" s="23" t="s">
        <v>129</v>
      </c>
      <c r="D18" s="30" t="s">
        <v>87</v>
      </c>
      <c r="E18" s="28">
        <v>1</v>
      </c>
      <c r="F18" s="136">
        <v>1</v>
      </c>
      <c r="G18" s="12">
        <v>5</v>
      </c>
      <c r="H18" s="12">
        <v>5</v>
      </c>
      <c r="I18" s="39"/>
    </row>
    <row r="19" s="3" customFormat="1" ht="30" customHeight="1" spans="1:9">
      <c r="A19" s="26"/>
      <c r="B19" s="26"/>
      <c r="C19" s="23" t="s">
        <v>130</v>
      </c>
      <c r="D19" s="27" t="s">
        <v>89</v>
      </c>
      <c r="E19" s="28">
        <v>1</v>
      </c>
      <c r="F19" s="136">
        <v>1</v>
      </c>
      <c r="G19" s="12">
        <v>4</v>
      </c>
      <c r="H19" s="12">
        <v>4</v>
      </c>
      <c r="I19" s="13"/>
    </row>
    <row r="20" s="3" customFormat="1" ht="45" customHeight="1" spans="1:9">
      <c r="A20" s="26"/>
      <c r="B20" s="23" t="s">
        <v>131</v>
      </c>
      <c r="C20" s="23" t="s">
        <v>132</v>
      </c>
      <c r="D20" s="30" t="s">
        <v>148</v>
      </c>
      <c r="E20" s="28">
        <v>1</v>
      </c>
      <c r="F20" s="136">
        <v>1</v>
      </c>
      <c r="G20" s="12">
        <v>10</v>
      </c>
      <c r="H20" s="12">
        <v>10</v>
      </c>
      <c r="I20" s="13"/>
    </row>
    <row r="21" s="3" customFormat="1" ht="38" customHeight="1" spans="1:9">
      <c r="A21" s="26"/>
      <c r="B21" s="26"/>
      <c r="C21" s="23" t="s">
        <v>133</v>
      </c>
      <c r="D21" s="30" t="s">
        <v>149</v>
      </c>
      <c r="E21" s="28">
        <v>1</v>
      </c>
      <c r="F21" s="136">
        <v>1</v>
      </c>
      <c r="G21" s="12">
        <v>10</v>
      </c>
      <c r="H21" s="12">
        <v>10</v>
      </c>
      <c r="I21" s="13"/>
    </row>
    <row r="22" s="3" customFormat="1" ht="38" customHeight="1" spans="1:9">
      <c r="A22" s="26"/>
      <c r="B22" s="26"/>
      <c r="C22" s="23" t="s">
        <v>135</v>
      </c>
      <c r="D22" s="13" t="s">
        <v>96</v>
      </c>
      <c r="E22" s="28">
        <v>1</v>
      </c>
      <c r="F22" s="138">
        <v>1</v>
      </c>
      <c r="G22" s="12">
        <v>5</v>
      </c>
      <c r="H22" s="12">
        <v>5</v>
      </c>
      <c r="I22" s="13"/>
    </row>
    <row r="23" s="3" customFormat="1" ht="49" customHeight="1" spans="1:9">
      <c r="A23" s="26"/>
      <c r="B23" s="26"/>
      <c r="C23" s="12" t="s">
        <v>136</v>
      </c>
      <c r="D23" s="27" t="s">
        <v>137</v>
      </c>
      <c r="E23" s="28">
        <v>1</v>
      </c>
      <c r="F23" s="136">
        <v>1</v>
      </c>
      <c r="G23" s="12">
        <v>5</v>
      </c>
      <c r="H23" s="12">
        <v>5</v>
      </c>
      <c r="I23" s="13"/>
    </row>
    <row r="24" s="3" customFormat="1" ht="60" customHeight="1" spans="1:9">
      <c r="A24" s="26"/>
      <c r="B24" s="12" t="s">
        <v>138</v>
      </c>
      <c r="C24" s="12" t="s">
        <v>100</v>
      </c>
      <c r="D24" s="27" t="s">
        <v>101</v>
      </c>
      <c r="E24" s="28">
        <v>1</v>
      </c>
      <c r="F24" s="136">
        <v>1</v>
      </c>
      <c r="G24" s="12">
        <v>10</v>
      </c>
      <c r="H24" s="12">
        <v>10</v>
      </c>
      <c r="I24" s="13"/>
    </row>
    <row r="25" s="4" customFormat="1" ht="21.75" customHeight="1" spans="1:9">
      <c r="A25" s="11" t="s">
        <v>102</v>
      </c>
      <c r="B25" s="11"/>
      <c r="C25" s="11"/>
      <c r="D25" s="11"/>
      <c r="E25" s="11"/>
      <c r="F25" s="11"/>
      <c r="G25" s="11">
        <f>SUM(G14:G24)+G7</f>
        <v>100</v>
      </c>
      <c r="H25" s="34">
        <f>SUM(H14:H24)+I7</f>
        <v>100</v>
      </c>
      <c r="I25" s="40"/>
    </row>
    <row r="26" ht="26.1" customHeight="1" spans="1:9">
      <c r="A26" s="35" t="s">
        <v>139</v>
      </c>
      <c r="B26" s="35"/>
      <c r="C26" s="35"/>
      <c r="D26" s="36"/>
      <c r="E26" s="35"/>
      <c r="F26" s="35"/>
      <c r="G26" s="35"/>
      <c r="H26" s="35"/>
      <c r="I26" s="35"/>
    </row>
  </sheetData>
  <mergeCells count="26">
    <mergeCell ref="A2:I2"/>
    <mergeCell ref="A3:B3"/>
    <mergeCell ref="C3:I3"/>
    <mergeCell ref="A4:B4"/>
    <mergeCell ref="C4:E4"/>
    <mergeCell ref="G4:I4"/>
    <mergeCell ref="B7:C7"/>
    <mergeCell ref="B8:C8"/>
    <mergeCell ref="B9:C9"/>
    <mergeCell ref="B10:C10"/>
    <mergeCell ref="B11:E11"/>
    <mergeCell ref="F11:I11"/>
    <mergeCell ref="B12:E12"/>
    <mergeCell ref="F12:I12"/>
    <mergeCell ref="A25:F25"/>
    <mergeCell ref="A26:I26"/>
    <mergeCell ref="A5:A10"/>
    <mergeCell ref="A11:A12"/>
    <mergeCell ref="A14:A24"/>
    <mergeCell ref="B14:B19"/>
    <mergeCell ref="B20:B23"/>
    <mergeCell ref="C14:C16"/>
    <mergeCell ref="G5:G6"/>
    <mergeCell ref="H5:H6"/>
    <mergeCell ref="I5:I6"/>
    <mergeCell ref="B5:C6"/>
  </mergeCells>
  <pageMargins left="0.747916666666667" right="0.314583333333333" top="0.511805555555556" bottom="0.511805555555556" header="0.354166666666667" footer="0.275"/>
  <pageSetup paperSize="9" scale="86" orientation="portrait" horizontalDpi="600"/>
  <headerFooter>
    <oddFooter>&amp;C&amp;10&amp;P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topLeftCell="A10" workbookViewId="0">
      <selection activeCell="E6" sqref="E6:E7"/>
    </sheetView>
  </sheetViews>
  <sheetFormatPr defaultColWidth="9" defaultRowHeight="12.75"/>
  <cols>
    <col min="1" max="1" width="11.1083333333333" style="45" customWidth="1"/>
    <col min="2" max="2" width="10.8916666666667" style="45" customWidth="1"/>
    <col min="3" max="3" width="12.4416666666667" style="45" customWidth="1"/>
    <col min="4" max="4" width="15.775" style="45" customWidth="1"/>
    <col min="5" max="5" width="14" style="45" customWidth="1"/>
    <col min="6" max="6" width="13.6666666666667" style="45" customWidth="1"/>
    <col min="7" max="7" width="9.55833333333333" style="45" customWidth="1"/>
    <col min="8" max="8" width="10.225" style="45" customWidth="1"/>
    <col min="9" max="9" width="10.3333333333333" style="45" customWidth="1"/>
    <col min="10" max="10" width="2.89166666666667" style="45" customWidth="1"/>
    <col min="11" max="16384" width="9" style="45"/>
  </cols>
  <sheetData>
    <row r="1" ht="64.5" customHeight="1" spans="1:10">
      <c r="A1" s="46" t="s">
        <v>150</v>
      </c>
      <c r="B1" s="46"/>
      <c r="C1" s="46"/>
      <c r="D1" s="46"/>
      <c r="E1" s="46"/>
      <c r="F1" s="46"/>
      <c r="G1" s="46"/>
      <c r="H1" s="46"/>
      <c r="I1" s="46"/>
      <c r="J1" s="46"/>
    </row>
    <row r="2" ht="32.75" customHeight="1" spans="1:9">
      <c r="A2" s="54" t="s">
        <v>151</v>
      </c>
      <c r="B2" s="116" t="s">
        <v>152</v>
      </c>
      <c r="C2" s="117"/>
      <c r="D2" s="117"/>
      <c r="E2" s="117"/>
      <c r="F2" s="117"/>
      <c r="G2" s="117"/>
      <c r="H2" s="117"/>
      <c r="I2" s="134"/>
    </row>
    <row r="3" ht="21" customHeight="1" spans="1:9">
      <c r="A3" s="50" t="s">
        <v>153</v>
      </c>
      <c r="B3" s="51" t="s">
        <v>47</v>
      </c>
      <c r="C3" s="52"/>
      <c r="D3" s="52"/>
      <c r="E3" s="53"/>
      <c r="F3" s="118" t="s">
        <v>154</v>
      </c>
      <c r="G3" s="61" t="s">
        <v>155</v>
      </c>
      <c r="H3" s="119"/>
      <c r="I3" s="62"/>
    </row>
    <row r="4" ht="33" customHeight="1" spans="1:9">
      <c r="A4" s="55" t="s">
        <v>156</v>
      </c>
      <c r="B4" s="56"/>
      <c r="C4" s="57"/>
      <c r="D4" s="120" t="s">
        <v>157</v>
      </c>
      <c r="E4" s="120" t="s">
        <v>158</v>
      </c>
      <c r="F4" s="120" t="s">
        <v>159</v>
      </c>
      <c r="G4" s="54" t="s">
        <v>160</v>
      </c>
      <c r="H4" s="50" t="s">
        <v>161</v>
      </c>
      <c r="I4" s="82" t="s">
        <v>162</v>
      </c>
    </row>
    <row r="5" ht="17.75" customHeight="1" spans="1:9">
      <c r="A5" s="60"/>
      <c r="B5" s="61" t="s">
        <v>163</v>
      </c>
      <c r="C5" s="62"/>
      <c r="D5" s="64">
        <v>188.1</v>
      </c>
      <c r="E5" s="64">
        <v>214.5</v>
      </c>
      <c r="F5" s="64">
        <v>203.11</v>
      </c>
      <c r="G5" s="63">
        <v>10</v>
      </c>
      <c r="H5" s="87">
        <v>0.95</v>
      </c>
      <c r="I5" s="89">
        <v>9.5</v>
      </c>
    </row>
    <row r="6" ht="17.75" customHeight="1" spans="1:9">
      <c r="A6" s="60"/>
      <c r="B6" s="61" t="s">
        <v>164</v>
      </c>
      <c r="C6" s="62"/>
      <c r="D6" s="64">
        <v>120</v>
      </c>
      <c r="E6" s="64">
        <v>146.4</v>
      </c>
      <c r="F6" s="64">
        <v>135.01</v>
      </c>
      <c r="G6" s="67"/>
      <c r="H6" s="67"/>
      <c r="I6" s="67"/>
    </row>
    <row r="7" ht="17.75" customHeight="1" spans="1:9">
      <c r="A7" s="60"/>
      <c r="B7" s="68" t="s">
        <v>165</v>
      </c>
      <c r="C7" s="69"/>
      <c r="D7" s="64">
        <v>68.1</v>
      </c>
      <c r="E7" s="64">
        <v>68.1</v>
      </c>
      <c r="F7" s="64">
        <v>68.1</v>
      </c>
      <c r="G7" s="67"/>
      <c r="H7" s="67"/>
      <c r="I7" s="67"/>
    </row>
    <row r="8" ht="17.75" customHeight="1" spans="1:9">
      <c r="A8" s="70"/>
      <c r="B8" s="68" t="s">
        <v>166</v>
      </c>
      <c r="C8" s="69"/>
      <c r="D8" s="63">
        <v>0</v>
      </c>
      <c r="E8" s="63">
        <v>0</v>
      </c>
      <c r="F8" s="63">
        <v>0</v>
      </c>
      <c r="G8" s="67"/>
      <c r="H8" s="67"/>
      <c r="I8" s="67"/>
    </row>
    <row r="9" ht="17.75" customHeight="1" spans="1:9">
      <c r="A9" s="86" t="s">
        <v>167</v>
      </c>
      <c r="B9" s="48" t="s">
        <v>168</v>
      </c>
      <c r="C9" s="49"/>
      <c r="D9" s="49"/>
      <c r="E9" s="72"/>
      <c r="F9" s="48" t="s">
        <v>169</v>
      </c>
      <c r="G9" s="49"/>
      <c r="H9" s="49"/>
      <c r="I9" s="72"/>
    </row>
    <row r="10" ht="46" customHeight="1" spans="1:9">
      <c r="A10" s="91"/>
      <c r="B10" s="121" t="s">
        <v>170</v>
      </c>
      <c r="C10" s="78"/>
      <c r="D10" s="78"/>
      <c r="E10" s="107"/>
      <c r="F10" s="122" t="s">
        <v>171</v>
      </c>
      <c r="G10" s="78"/>
      <c r="H10" s="78"/>
      <c r="I10" s="107"/>
    </row>
    <row r="11" ht="46" customHeight="1" spans="1:9">
      <c r="A11" s="79" t="s">
        <v>172</v>
      </c>
      <c r="B11" s="80" t="s">
        <v>173</v>
      </c>
      <c r="C11" s="83" t="s">
        <v>174</v>
      </c>
      <c r="D11" s="81" t="s">
        <v>175</v>
      </c>
      <c r="E11" s="123" t="s">
        <v>176</v>
      </c>
      <c r="F11" s="123" t="s">
        <v>74</v>
      </c>
      <c r="G11" s="81" t="s">
        <v>160</v>
      </c>
      <c r="H11" s="81" t="s">
        <v>162</v>
      </c>
      <c r="I11" s="98" t="s">
        <v>177</v>
      </c>
    </row>
    <row r="12" ht="28" customHeight="1" spans="1:9">
      <c r="A12" s="84"/>
      <c r="B12" s="85" t="s">
        <v>178</v>
      </c>
      <c r="C12" s="58" t="s">
        <v>179</v>
      </c>
      <c r="D12" s="50" t="s">
        <v>180</v>
      </c>
      <c r="E12" s="124">
        <v>1</v>
      </c>
      <c r="F12" s="125">
        <v>1</v>
      </c>
      <c r="G12" s="63">
        <v>40</v>
      </c>
      <c r="H12" s="63">
        <v>38</v>
      </c>
      <c r="I12" s="95"/>
    </row>
    <row r="13" ht="46" customHeight="1" spans="1:9">
      <c r="A13" s="84"/>
      <c r="B13" s="90"/>
      <c r="C13" s="83" t="s">
        <v>181</v>
      </c>
      <c r="D13" s="126" t="s">
        <v>182</v>
      </c>
      <c r="E13" s="124">
        <v>1</v>
      </c>
      <c r="F13" s="125">
        <v>1</v>
      </c>
      <c r="G13" s="127">
        <v>4</v>
      </c>
      <c r="H13" s="127">
        <v>4</v>
      </c>
      <c r="I13" s="95"/>
    </row>
    <row r="14" ht="19" customHeight="1" spans="1:9">
      <c r="A14" s="84"/>
      <c r="B14" s="90"/>
      <c r="C14" s="58" t="s">
        <v>183</v>
      </c>
      <c r="D14" s="50" t="s">
        <v>184</v>
      </c>
      <c r="E14" s="124">
        <v>1</v>
      </c>
      <c r="F14" s="128">
        <v>1</v>
      </c>
      <c r="G14" s="63">
        <v>3</v>
      </c>
      <c r="H14" s="63">
        <v>3</v>
      </c>
      <c r="I14" s="95"/>
    </row>
    <row r="15" ht="24" customHeight="1" spans="1:9">
      <c r="A15" s="84"/>
      <c r="B15" s="93"/>
      <c r="C15" s="58" t="s">
        <v>185</v>
      </c>
      <c r="D15" s="50" t="s">
        <v>186</v>
      </c>
      <c r="E15" s="124">
        <v>1</v>
      </c>
      <c r="F15" s="128">
        <v>1</v>
      </c>
      <c r="G15" s="63">
        <v>3</v>
      </c>
      <c r="H15" s="63">
        <v>3</v>
      </c>
      <c r="I15" s="95"/>
    </row>
    <row r="16" ht="33" customHeight="1" spans="1:9">
      <c r="A16" s="84"/>
      <c r="B16" s="55" t="s">
        <v>187</v>
      </c>
      <c r="C16" s="47" t="s">
        <v>188</v>
      </c>
      <c r="D16" s="98" t="s">
        <v>189</v>
      </c>
      <c r="E16" s="124">
        <v>1</v>
      </c>
      <c r="F16" s="128">
        <v>1</v>
      </c>
      <c r="G16" s="63">
        <v>10</v>
      </c>
      <c r="H16" s="63">
        <v>10</v>
      </c>
      <c r="I16" s="95"/>
    </row>
    <row r="17" ht="59" customHeight="1" spans="1:9">
      <c r="A17" s="84"/>
      <c r="B17" s="60"/>
      <c r="C17" s="81" t="s">
        <v>190</v>
      </c>
      <c r="D17" s="129" t="s">
        <v>191</v>
      </c>
      <c r="E17" s="124">
        <v>1</v>
      </c>
      <c r="F17" s="125">
        <v>1</v>
      </c>
      <c r="G17" s="127">
        <v>10</v>
      </c>
      <c r="H17" s="127">
        <v>10</v>
      </c>
      <c r="I17" s="98"/>
    </row>
    <row r="18" ht="31" customHeight="1" spans="1:9">
      <c r="A18" s="84"/>
      <c r="B18" s="60"/>
      <c r="C18" s="130" t="s">
        <v>192</v>
      </c>
      <c r="D18" s="50" t="s">
        <v>193</v>
      </c>
      <c r="E18" s="124">
        <v>1</v>
      </c>
      <c r="F18" s="128">
        <v>1</v>
      </c>
      <c r="G18" s="63">
        <v>5</v>
      </c>
      <c r="H18" s="63">
        <v>5</v>
      </c>
      <c r="I18" s="95"/>
    </row>
    <row r="19" ht="32" customHeight="1" spans="1:9">
      <c r="A19" s="84"/>
      <c r="B19" s="70"/>
      <c r="C19" s="50" t="s">
        <v>97</v>
      </c>
      <c r="D19" s="129" t="s">
        <v>194</v>
      </c>
      <c r="E19" s="124">
        <v>1</v>
      </c>
      <c r="F19" s="125">
        <v>1</v>
      </c>
      <c r="G19" s="127">
        <v>5</v>
      </c>
      <c r="H19" s="127">
        <v>5</v>
      </c>
      <c r="I19" s="95"/>
    </row>
    <row r="20" ht="41.5" customHeight="1" spans="1:9">
      <c r="A20" s="103"/>
      <c r="B20" s="120" t="s">
        <v>195</v>
      </c>
      <c r="C20" s="131" t="s">
        <v>100</v>
      </c>
      <c r="D20" s="80" t="s">
        <v>196</v>
      </c>
      <c r="E20" s="124">
        <v>1</v>
      </c>
      <c r="F20" s="125">
        <v>1</v>
      </c>
      <c r="G20" s="127">
        <v>10</v>
      </c>
      <c r="H20" s="127">
        <v>10</v>
      </c>
      <c r="I20" s="95"/>
    </row>
    <row r="21" ht="18" customHeight="1" spans="1:9">
      <c r="A21" s="48" t="s">
        <v>197</v>
      </c>
      <c r="B21" s="49"/>
      <c r="C21" s="49"/>
      <c r="D21" s="49"/>
      <c r="E21" s="49"/>
      <c r="F21" s="72"/>
      <c r="G21" s="63">
        <v>100</v>
      </c>
      <c r="H21" s="89">
        <v>97.5</v>
      </c>
      <c r="I21" s="67"/>
    </row>
    <row r="22" ht="15" customHeight="1" spans="1:10">
      <c r="A22" s="132" t="s">
        <v>198</v>
      </c>
      <c r="B22" s="133"/>
      <c r="C22" s="133"/>
      <c r="D22" s="133"/>
      <c r="E22" s="133"/>
      <c r="F22" s="133"/>
      <c r="G22" s="133"/>
      <c r="H22" s="133"/>
      <c r="I22" s="133"/>
      <c r="J22" s="133"/>
    </row>
  </sheetData>
  <mergeCells count="20">
    <mergeCell ref="A1:J1"/>
    <mergeCell ref="B2:I2"/>
    <mergeCell ref="B3:E3"/>
    <mergeCell ref="G3:I3"/>
    <mergeCell ref="B4:C4"/>
    <mergeCell ref="B5:C5"/>
    <mergeCell ref="B6:C6"/>
    <mergeCell ref="B7:C7"/>
    <mergeCell ref="B8:C8"/>
    <mergeCell ref="B9:E9"/>
    <mergeCell ref="F9:I9"/>
    <mergeCell ref="B10:E10"/>
    <mergeCell ref="F10:I10"/>
    <mergeCell ref="A21:F21"/>
    <mergeCell ref="A22:J22"/>
    <mergeCell ref="A4:A8"/>
    <mergeCell ref="A9:A10"/>
    <mergeCell ref="A11:A20"/>
    <mergeCell ref="B12:B15"/>
    <mergeCell ref="B16:B19"/>
  </mergeCells>
  <pageMargins left="0.700694444444445" right="0.700694444444445" top="0.751388888888889" bottom="0.751388888888889" header="0.298611111111111" footer="0.298611111111111"/>
  <pageSetup paperSize="9" scale="8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
  <sheetViews>
    <sheetView workbookViewId="0">
      <selection activeCell="L17" sqref="L17"/>
    </sheetView>
  </sheetViews>
  <sheetFormatPr defaultColWidth="8.89166666666667" defaultRowHeight="12.75"/>
  <cols>
    <col min="1" max="1" width="6.14166666666667" style="108" customWidth="1"/>
    <col min="2" max="2" width="7.85" style="108" customWidth="1"/>
    <col min="3" max="4" width="10.7166666666667" style="108" customWidth="1"/>
    <col min="5" max="5" width="12.2833333333333" style="108" customWidth="1"/>
    <col min="6" max="6" width="13" style="108" customWidth="1"/>
    <col min="7" max="7" width="9.125" style="108" customWidth="1"/>
    <col min="8" max="8" width="8.875" style="108" customWidth="1"/>
    <col min="9" max="9" width="17.75" style="108" customWidth="1"/>
    <col min="10" max="16384" width="8.89166666666667" style="108"/>
  </cols>
  <sheetData>
    <row r="1" ht="20.25" spans="1:9">
      <c r="A1" s="109" t="s">
        <v>199</v>
      </c>
      <c r="B1" s="110"/>
      <c r="C1" s="110"/>
      <c r="D1" s="111"/>
      <c r="E1" s="110"/>
      <c r="F1" s="110"/>
      <c r="G1" s="112"/>
      <c r="H1" s="112"/>
      <c r="I1" s="112"/>
    </row>
    <row r="2" ht="22.5" spans="1:9">
      <c r="A2" s="113" t="s">
        <v>104</v>
      </c>
      <c r="B2" s="113"/>
      <c r="C2" s="113"/>
      <c r="D2" s="114"/>
      <c r="E2" s="113"/>
      <c r="F2" s="113"/>
      <c r="G2" s="113"/>
      <c r="H2" s="113"/>
      <c r="I2" s="113"/>
    </row>
    <row r="3" ht="25" customHeight="1" spans="1:9">
      <c r="A3" s="11" t="s">
        <v>105</v>
      </c>
      <c r="B3" s="11"/>
      <c r="C3" s="11" t="s">
        <v>200</v>
      </c>
      <c r="D3" s="11"/>
      <c r="E3" s="11"/>
      <c r="F3" s="11"/>
      <c r="G3" s="11"/>
      <c r="H3" s="11"/>
      <c r="I3" s="11"/>
    </row>
    <row r="4" ht="24" customHeight="1" spans="1:9">
      <c r="A4" s="12" t="s">
        <v>107</v>
      </c>
      <c r="B4" s="12"/>
      <c r="C4" s="12" t="s">
        <v>47</v>
      </c>
      <c r="D4" s="12"/>
      <c r="E4" s="12"/>
      <c r="F4" s="12" t="s">
        <v>108</v>
      </c>
      <c r="G4" s="12" t="s">
        <v>201</v>
      </c>
      <c r="H4" s="12"/>
      <c r="I4" s="13"/>
    </row>
    <row r="5" ht="23" customHeight="1" spans="1:9">
      <c r="A5" s="12" t="s">
        <v>109</v>
      </c>
      <c r="B5" s="13"/>
      <c r="C5" s="13"/>
      <c r="D5" s="12" t="s">
        <v>110</v>
      </c>
      <c r="E5" s="12" t="s">
        <v>111</v>
      </c>
      <c r="F5" s="12" t="s">
        <v>111</v>
      </c>
      <c r="G5" s="12" t="s">
        <v>52</v>
      </c>
      <c r="H5" s="12" t="s">
        <v>112</v>
      </c>
      <c r="I5" s="12" t="s">
        <v>54</v>
      </c>
    </row>
    <row r="6" ht="21" customHeight="1" spans="1:9">
      <c r="A6" s="12"/>
      <c r="B6" s="13"/>
      <c r="C6" s="13"/>
      <c r="D6" s="12" t="s">
        <v>113</v>
      </c>
      <c r="E6" s="12" t="s">
        <v>113</v>
      </c>
      <c r="F6" s="12" t="s">
        <v>114</v>
      </c>
      <c r="G6" s="12"/>
      <c r="H6" s="12"/>
      <c r="I6" s="12"/>
    </row>
    <row r="7" ht="22" customHeight="1" spans="1:9">
      <c r="A7" s="14"/>
      <c r="B7" s="13" t="s">
        <v>115</v>
      </c>
      <c r="C7" s="13"/>
      <c r="D7" s="41">
        <v>90</v>
      </c>
      <c r="E7" s="41">
        <v>136</v>
      </c>
      <c r="F7" s="12">
        <v>136</v>
      </c>
      <c r="G7" s="12">
        <v>10</v>
      </c>
      <c r="H7" s="17">
        <v>1.51</v>
      </c>
      <c r="I7" s="17">
        <v>10</v>
      </c>
    </row>
    <row r="8" ht="21" customHeight="1" spans="1:9">
      <c r="A8" s="12"/>
      <c r="B8" s="13" t="s">
        <v>116</v>
      </c>
      <c r="C8" s="13"/>
      <c r="D8" s="41">
        <v>90</v>
      </c>
      <c r="E8" s="41">
        <v>80</v>
      </c>
      <c r="F8" s="12">
        <v>80</v>
      </c>
      <c r="G8" s="12">
        <v>10</v>
      </c>
      <c r="H8" s="12">
        <v>0.89</v>
      </c>
      <c r="I8" s="12">
        <v>8.9</v>
      </c>
    </row>
    <row r="9" ht="22" customHeight="1" spans="1:9">
      <c r="A9" s="12"/>
      <c r="B9" s="18" t="s">
        <v>117</v>
      </c>
      <c r="C9" s="18"/>
      <c r="D9" s="41"/>
      <c r="E9" s="41"/>
      <c r="F9" s="12"/>
      <c r="G9" s="12"/>
      <c r="H9" s="12"/>
      <c r="I9" s="13"/>
    </row>
    <row r="10" ht="21" customHeight="1" spans="1:9">
      <c r="A10" s="12"/>
      <c r="B10" s="18" t="s">
        <v>118</v>
      </c>
      <c r="C10" s="18"/>
      <c r="D10" s="12"/>
      <c r="E10" s="12">
        <v>56</v>
      </c>
      <c r="F10" s="12">
        <v>56</v>
      </c>
      <c r="G10" s="12"/>
      <c r="H10" s="12"/>
      <c r="I10" s="13"/>
    </row>
    <row r="11" ht="19" customHeight="1" spans="1:9">
      <c r="A11" s="12" t="s">
        <v>64</v>
      </c>
      <c r="B11" s="12" t="s">
        <v>65</v>
      </c>
      <c r="C11" s="12"/>
      <c r="D11" s="12"/>
      <c r="E11" s="12"/>
      <c r="F11" s="12" t="s">
        <v>119</v>
      </c>
      <c r="G11" s="12"/>
      <c r="H11" s="12"/>
      <c r="I11" s="12"/>
    </row>
    <row r="12" ht="61" customHeight="1" spans="1:9">
      <c r="A12" s="12"/>
      <c r="B12" s="32" t="s">
        <v>202</v>
      </c>
      <c r="C12" s="32"/>
      <c r="D12" s="32"/>
      <c r="E12" s="32"/>
      <c r="F12" s="13" t="s">
        <v>203</v>
      </c>
      <c r="G12" s="12"/>
      <c r="H12" s="12"/>
      <c r="I12" s="13"/>
    </row>
    <row r="13" ht="39" customHeight="1" spans="1:9">
      <c r="A13" s="22" t="s">
        <v>121</v>
      </c>
      <c r="B13" s="12" t="s">
        <v>122</v>
      </c>
      <c r="C13" s="12" t="s">
        <v>123</v>
      </c>
      <c r="D13" s="12" t="s">
        <v>72</v>
      </c>
      <c r="E13" s="12" t="s">
        <v>124</v>
      </c>
      <c r="F13" s="12" t="s">
        <v>74</v>
      </c>
      <c r="G13" s="12" t="s">
        <v>52</v>
      </c>
      <c r="H13" s="12" t="s">
        <v>54</v>
      </c>
      <c r="I13" s="12" t="s">
        <v>125</v>
      </c>
    </row>
    <row r="14" ht="28" customHeight="1" spans="1:9">
      <c r="A14" s="23" t="s">
        <v>121</v>
      </c>
      <c r="B14" s="23" t="s">
        <v>126</v>
      </c>
      <c r="C14" s="12" t="s">
        <v>127</v>
      </c>
      <c r="D14" s="42" t="s">
        <v>204</v>
      </c>
      <c r="E14" s="42">
        <v>90</v>
      </c>
      <c r="F14" s="12">
        <v>136</v>
      </c>
      <c r="G14" s="12">
        <v>10</v>
      </c>
      <c r="H14" s="12">
        <v>10</v>
      </c>
      <c r="I14" s="12" t="s">
        <v>205</v>
      </c>
    </row>
    <row r="15" ht="30" customHeight="1" spans="1:9">
      <c r="A15" s="26"/>
      <c r="B15" s="26"/>
      <c r="C15" s="23" t="s">
        <v>128</v>
      </c>
      <c r="D15" s="42" t="s">
        <v>206</v>
      </c>
      <c r="E15" s="39" t="s">
        <v>207</v>
      </c>
      <c r="F15" s="39" t="s">
        <v>207</v>
      </c>
      <c r="G15" s="12">
        <v>10</v>
      </c>
      <c r="H15" s="12">
        <v>10</v>
      </c>
      <c r="I15" s="12"/>
    </row>
    <row r="16" ht="36" customHeight="1" spans="1:9">
      <c r="A16" s="26"/>
      <c r="B16" s="26"/>
      <c r="C16" s="29"/>
      <c r="D16" s="42" t="s">
        <v>208</v>
      </c>
      <c r="E16" s="39" t="s">
        <v>209</v>
      </c>
      <c r="F16" s="39" t="s">
        <v>210</v>
      </c>
      <c r="G16" s="12">
        <v>10</v>
      </c>
      <c r="H16" s="12">
        <v>8</v>
      </c>
      <c r="I16" s="12" t="s">
        <v>211</v>
      </c>
    </row>
    <row r="17" ht="30" customHeight="1" spans="1:9">
      <c r="A17" s="26"/>
      <c r="B17" s="26"/>
      <c r="C17" s="23" t="s">
        <v>129</v>
      </c>
      <c r="D17" s="115" t="s">
        <v>212</v>
      </c>
      <c r="E17" s="39" t="s">
        <v>213</v>
      </c>
      <c r="F17" s="12" t="s">
        <v>213</v>
      </c>
      <c r="G17" s="12">
        <v>10</v>
      </c>
      <c r="H17" s="12">
        <v>10</v>
      </c>
      <c r="I17" s="39"/>
    </row>
    <row r="18" ht="72" customHeight="1" spans="1:9">
      <c r="A18" s="26"/>
      <c r="B18" s="26"/>
      <c r="C18" s="23" t="s">
        <v>130</v>
      </c>
      <c r="D18" s="42" t="s">
        <v>214</v>
      </c>
      <c r="E18" s="39">
        <v>90</v>
      </c>
      <c r="F18" s="12">
        <v>136</v>
      </c>
      <c r="G18" s="12">
        <v>10</v>
      </c>
      <c r="H18" s="12">
        <v>8</v>
      </c>
      <c r="I18" s="12" t="s">
        <v>215</v>
      </c>
    </row>
    <row r="19" ht="72" customHeight="1" spans="1:9">
      <c r="A19" s="26"/>
      <c r="B19" s="23" t="s">
        <v>131</v>
      </c>
      <c r="C19" s="23" t="s">
        <v>132</v>
      </c>
      <c r="D19" s="42" t="s">
        <v>216</v>
      </c>
      <c r="E19" s="42" t="s">
        <v>217</v>
      </c>
      <c r="F19" s="42" t="s">
        <v>218</v>
      </c>
      <c r="G19" s="12">
        <v>10</v>
      </c>
      <c r="H19" s="12">
        <v>8</v>
      </c>
      <c r="I19" s="12" t="s">
        <v>215</v>
      </c>
    </row>
    <row r="20" ht="42" customHeight="1" spans="1:9">
      <c r="A20" s="26"/>
      <c r="B20" s="26"/>
      <c r="C20" s="23" t="s">
        <v>133</v>
      </c>
      <c r="D20" s="115" t="s">
        <v>219</v>
      </c>
      <c r="E20" s="39" t="s">
        <v>220</v>
      </c>
      <c r="F20" s="12" t="s">
        <v>221</v>
      </c>
      <c r="G20" s="12">
        <v>10</v>
      </c>
      <c r="H20" s="12">
        <v>9</v>
      </c>
      <c r="I20" s="12" t="s">
        <v>222</v>
      </c>
    </row>
    <row r="21" ht="32" customHeight="1" spans="1:9">
      <c r="A21" s="26"/>
      <c r="B21" s="26"/>
      <c r="C21" s="23" t="s">
        <v>135</v>
      </c>
      <c r="D21" s="32" t="s">
        <v>223</v>
      </c>
      <c r="E21" s="31" t="s">
        <v>224</v>
      </c>
      <c r="F21" s="31" t="s">
        <v>224</v>
      </c>
      <c r="G21" s="12">
        <v>5</v>
      </c>
      <c r="H21" s="12">
        <v>5</v>
      </c>
      <c r="I21" s="12"/>
    </row>
    <row r="22" ht="31" customHeight="1" spans="1:9">
      <c r="A22" s="26"/>
      <c r="B22" s="26"/>
      <c r="C22" s="12" t="s">
        <v>136</v>
      </c>
      <c r="D22" s="42" t="s">
        <v>225</v>
      </c>
      <c r="E22" s="39" t="s">
        <v>220</v>
      </c>
      <c r="F22" s="12" t="s">
        <v>220</v>
      </c>
      <c r="G22" s="12">
        <v>5</v>
      </c>
      <c r="H22" s="12">
        <v>5</v>
      </c>
      <c r="I22" s="12"/>
    </row>
    <row r="23" ht="43" customHeight="1" spans="1:9">
      <c r="A23" s="26"/>
      <c r="B23" s="12" t="s">
        <v>138</v>
      </c>
      <c r="C23" s="12" t="s">
        <v>100</v>
      </c>
      <c r="D23" s="42" t="s">
        <v>226</v>
      </c>
      <c r="E23" s="39" t="s">
        <v>227</v>
      </c>
      <c r="F23" s="12" t="s">
        <v>228</v>
      </c>
      <c r="G23" s="12">
        <v>10</v>
      </c>
      <c r="H23" s="12">
        <v>9</v>
      </c>
      <c r="I23" s="12" t="s">
        <v>229</v>
      </c>
    </row>
    <row r="24" ht="26" customHeight="1" spans="1:9">
      <c r="A24" s="11" t="s">
        <v>102</v>
      </c>
      <c r="B24" s="11"/>
      <c r="C24" s="11"/>
      <c r="D24" s="11"/>
      <c r="E24" s="11"/>
      <c r="F24" s="11"/>
      <c r="G24" s="11">
        <f>SUM(G14:G23)</f>
        <v>90</v>
      </c>
      <c r="H24" s="34">
        <f>SUM(H14:H23)</f>
        <v>82</v>
      </c>
      <c r="I24" s="11"/>
    </row>
    <row r="25" spans="1:9">
      <c r="A25" s="35" t="s">
        <v>230</v>
      </c>
      <c r="B25" s="35"/>
      <c r="C25" s="35"/>
      <c r="D25" s="36"/>
      <c r="E25" s="35"/>
      <c r="F25" s="35"/>
      <c r="G25" s="35"/>
      <c r="H25" s="35"/>
      <c r="I25" s="35"/>
    </row>
  </sheetData>
  <mergeCells count="26">
    <mergeCell ref="A2:I2"/>
    <mergeCell ref="A3:B3"/>
    <mergeCell ref="C3:I3"/>
    <mergeCell ref="A4:B4"/>
    <mergeCell ref="C4:E4"/>
    <mergeCell ref="G4:I4"/>
    <mergeCell ref="B7:C7"/>
    <mergeCell ref="B8:C8"/>
    <mergeCell ref="B9:C9"/>
    <mergeCell ref="B10:C10"/>
    <mergeCell ref="B11:E11"/>
    <mergeCell ref="F11:I11"/>
    <mergeCell ref="B12:E12"/>
    <mergeCell ref="F12:I12"/>
    <mergeCell ref="A24:F24"/>
    <mergeCell ref="A25:I25"/>
    <mergeCell ref="A5:A10"/>
    <mergeCell ref="A11:A12"/>
    <mergeCell ref="A14:A23"/>
    <mergeCell ref="B14:B18"/>
    <mergeCell ref="B19:B22"/>
    <mergeCell ref="C15:C16"/>
    <mergeCell ref="G5:G6"/>
    <mergeCell ref="H5:H6"/>
    <mergeCell ref="I5:I6"/>
    <mergeCell ref="B5:C6"/>
  </mergeCells>
  <pageMargins left="0.830555555555555" right="0.279166666666667" top="0.751388888888889" bottom="0.751388888888889" header="0.298611111111111" footer="0.298611111111111"/>
  <pageSetup paperSize="9" scale="91"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1"/>
  <sheetViews>
    <sheetView workbookViewId="0">
      <selection activeCell="O35" sqref="O35"/>
    </sheetView>
  </sheetViews>
  <sheetFormatPr defaultColWidth="9" defaultRowHeight="12.75"/>
  <cols>
    <col min="1" max="1" width="11.1083333333333" style="45" customWidth="1"/>
    <col min="2" max="2" width="10.8916666666667" style="45" customWidth="1"/>
    <col min="3" max="3" width="12.4416666666667" style="45" customWidth="1"/>
    <col min="4" max="5" width="11.75" style="45" customWidth="1"/>
    <col min="6" max="6" width="10.75" style="45" customWidth="1"/>
    <col min="7" max="7" width="6.875" style="45" customWidth="1"/>
    <col min="8" max="8" width="8.875" style="45" customWidth="1"/>
    <col min="9" max="9" width="10.75" style="45" customWidth="1"/>
    <col min="10" max="10" width="7.10833333333333" style="45" customWidth="1"/>
    <col min="11" max="16384" width="9" style="45"/>
  </cols>
  <sheetData>
    <row r="1" ht="64.5" customHeight="1" spans="1:10">
      <c r="A1" s="46" t="s">
        <v>231</v>
      </c>
      <c r="B1" s="46"/>
      <c r="C1" s="46"/>
      <c r="D1" s="46"/>
      <c r="E1" s="46"/>
      <c r="F1" s="46"/>
      <c r="G1" s="46"/>
      <c r="H1" s="46"/>
      <c r="I1" s="46"/>
      <c r="J1" s="46"/>
    </row>
    <row r="2" ht="33" customHeight="1" spans="1:9">
      <c r="A2" s="47" t="s">
        <v>232</v>
      </c>
      <c r="B2" s="48" t="s">
        <v>233</v>
      </c>
      <c r="C2" s="49"/>
      <c r="D2" s="49"/>
      <c r="E2" s="49"/>
      <c r="F2" s="49"/>
      <c r="G2" s="49"/>
      <c r="H2" s="49"/>
      <c r="I2" s="72"/>
    </row>
    <row r="3" ht="17.75" customHeight="1" spans="1:9">
      <c r="A3" s="50" t="s">
        <v>153</v>
      </c>
      <c r="B3" s="51" t="s">
        <v>47</v>
      </c>
      <c r="C3" s="52"/>
      <c r="D3" s="52"/>
      <c r="E3" s="53"/>
      <c r="F3" s="54" t="s">
        <v>154</v>
      </c>
      <c r="G3" s="51" t="s">
        <v>234</v>
      </c>
      <c r="H3" s="52"/>
      <c r="I3" s="53"/>
    </row>
    <row r="4" ht="28" customHeight="1" spans="1:9">
      <c r="A4" s="55" t="s">
        <v>156</v>
      </c>
      <c r="B4" s="56"/>
      <c r="C4" s="57"/>
      <c r="D4" s="54" t="s">
        <v>235</v>
      </c>
      <c r="E4" s="58" t="s">
        <v>50</v>
      </c>
      <c r="F4" s="54" t="s">
        <v>51</v>
      </c>
      <c r="G4" s="58" t="s">
        <v>160</v>
      </c>
      <c r="H4" s="59" t="s">
        <v>161</v>
      </c>
      <c r="I4" s="82" t="s">
        <v>162</v>
      </c>
    </row>
    <row r="5" ht="17.75" customHeight="1" spans="1:9">
      <c r="A5" s="60"/>
      <c r="B5" s="61" t="s">
        <v>163</v>
      </c>
      <c r="C5" s="62"/>
      <c r="D5" s="63">
        <v>60</v>
      </c>
      <c r="E5" s="64">
        <v>139.87</v>
      </c>
      <c r="F5" s="64">
        <v>139.87</v>
      </c>
      <c r="G5" s="65">
        <v>10</v>
      </c>
      <c r="H5" s="66">
        <v>1</v>
      </c>
      <c r="I5" s="63">
        <v>100</v>
      </c>
    </row>
    <row r="6" ht="17.75" customHeight="1" spans="1:9">
      <c r="A6" s="60"/>
      <c r="B6" s="61" t="s">
        <v>164</v>
      </c>
      <c r="C6" s="62"/>
      <c r="D6" s="63">
        <v>60</v>
      </c>
      <c r="E6" s="63">
        <v>70</v>
      </c>
      <c r="F6" s="63">
        <v>70</v>
      </c>
      <c r="G6" s="67"/>
      <c r="H6" s="67"/>
      <c r="I6" s="67"/>
    </row>
    <row r="7" ht="17.75" customHeight="1" spans="1:9">
      <c r="A7" s="60"/>
      <c r="B7" s="68" t="s">
        <v>165</v>
      </c>
      <c r="C7" s="69"/>
      <c r="D7" s="67"/>
      <c r="E7" s="67"/>
      <c r="F7" s="67"/>
      <c r="G7" s="67"/>
      <c r="H7" s="67"/>
      <c r="I7" s="67"/>
    </row>
    <row r="8" ht="17.75" customHeight="1" spans="1:9">
      <c r="A8" s="70"/>
      <c r="B8" s="68" t="s">
        <v>166</v>
      </c>
      <c r="C8" s="69"/>
      <c r="D8" s="67"/>
      <c r="E8" s="64">
        <v>69.87</v>
      </c>
      <c r="F8" s="64">
        <v>69.87</v>
      </c>
      <c r="G8" s="67"/>
      <c r="H8" s="67"/>
      <c r="I8" s="67"/>
    </row>
    <row r="9" ht="17.75" customHeight="1" spans="1:9">
      <c r="A9" s="71" t="s">
        <v>167</v>
      </c>
      <c r="B9" s="48" t="s">
        <v>168</v>
      </c>
      <c r="C9" s="49"/>
      <c r="D9" s="49"/>
      <c r="E9" s="72"/>
      <c r="F9" s="48" t="s">
        <v>169</v>
      </c>
      <c r="G9" s="49"/>
      <c r="H9" s="49"/>
      <c r="I9" s="72"/>
    </row>
    <row r="10" ht="60" customHeight="1" spans="1:9">
      <c r="A10" s="73"/>
      <c r="B10" s="74" t="s">
        <v>236</v>
      </c>
      <c r="C10" s="75"/>
      <c r="D10" s="75"/>
      <c r="E10" s="76"/>
      <c r="F10" s="77" t="s">
        <v>237</v>
      </c>
      <c r="G10" s="78"/>
      <c r="H10" s="78"/>
      <c r="I10" s="107"/>
    </row>
    <row r="11" ht="36.75" customHeight="1" spans="1:9">
      <c r="A11" s="79" t="s">
        <v>172</v>
      </c>
      <c r="B11" s="80" t="s">
        <v>173</v>
      </c>
      <c r="C11" s="80" t="s">
        <v>174</v>
      </c>
      <c r="D11" s="81" t="s">
        <v>175</v>
      </c>
      <c r="E11" s="82" t="s">
        <v>176</v>
      </c>
      <c r="F11" s="54" t="s">
        <v>238</v>
      </c>
      <c r="G11" s="83" t="s">
        <v>160</v>
      </c>
      <c r="H11" s="81" t="s">
        <v>162</v>
      </c>
      <c r="I11" s="58" t="s">
        <v>239</v>
      </c>
    </row>
    <row r="12" ht="17.75" customHeight="1" spans="1:9">
      <c r="A12" s="84"/>
      <c r="B12" s="85" t="s">
        <v>178</v>
      </c>
      <c r="C12" s="86" t="s">
        <v>179</v>
      </c>
      <c r="D12" s="50" t="s">
        <v>240</v>
      </c>
      <c r="E12" s="67"/>
      <c r="F12" s="87">
        <v>1</v>
      </c>
      <c r="G12" s="88">
        <v>12.5</v>
      </c>
      <c r="H12" s="89">
        <v>12.5</v>
      </c>
      <c r="I12" s="67"/>
    </row>
    <row r="13" ht="15" customHeight="1" spans="1:9">
      <c r="A13" s="84"/>
      <c r="B13" s="90"/>
      <c r="C13" s="91"/>
      <c r="D13" s="92" t="s">
        <v>241</v>
      </c>
      <c r="E13" s="67"/>
      <c r="F13" s="67"/>
      <c r="G13" s="67"/>
      <c r="H13" s="67"/>
      <c r="I13" s="67"/>
    </row>
    <row r="14" ht="17.75" customHeight="1" spans="1:9">
      <c r="A14" s="84"/>
      <c r="B14" s="90"/>
      <c r="C14" s="86" t="s">
        <v>181</v>
      </c>
      <c r="D14" s="50" t="s">
        <v>242</v>
      </c>
      <c r="E14" s="67"/>
      <c r="F14" s="87">
        <v>1</v>
      </c>
      <c r="G14" s="88">
        <v>12.5</v>
      </c>
      <c r="H14" s="89">
        <v>12.5</v>
      </c>
      <c r="I14" s="67"/>
    </row>
    <row r="15" ht="15" customHeight="1" spans="1:9">
      <c r="A15" s="84"/>
      <c r="B15" s="90"/>
      <c r="C15" s="91"/>
      <c r="D15" s="92" t="s">
        <v>241</v>
      </c>
      <c r="E15" s="67"/>
      <c r="F15" s="67"/>
      <c r="G15" s="67"/>
      <c r="H15" s="67"/>
      <c r="I15" s="67"/>
    </row>
    <row r="16" ht="17.75" customHeight="1" spans="1:9">
      <c r="A16" s="84"/>
      <c r="B16" s="90"/>
      <c r="C16" s="86" t="s">
        <v>183</v>
      </c>
      <c r="D16" s="50" t="s">
        <v>243</v>
      </c>
      <c r="E16" s="67"/>
      <c r="F16" s="87">
        <v>1</v>
      </c>
      <c r="G16" s="88">
        <v>12.5</v>
      </c>
      <c r="H16" s="89">
        <v>12.5</v>
      </c>
      <c r="I16" s="67"/>
    </row>
    <row r="17" ht="15" customHeight="1" spans="1:9">
      <c r="A17" s="84"/>
      <c r="B17" s="90"/>
      <c r="C17" s="91"/>
      <c r="D17" s="92" t="s">
        <v>241</v>
      </c>
      <c r="E17" s="67"/>
      <c r="F17" s="67"/>
      <c r="G17" s="67"/>
      <c r="H17" s="67"/>
      <c r="I17" s="67"/>
    </row>
    <row r="18" ht="17.75" customHeight="1" spans="1:9">
      <c r="A18" s="84"/>
      <c r="B18" s="90"/>
      <c r="C18" s="86" t="s">
        <v>185</v>
      </c>
      <c r="D18" s="50" t="s">
        <v>244</v>
      </c>
      <c r="E18" s="67"/>
      <c r="F18" s="87">
        <v>1</v>
      </c>
      <c r="G18" s="88">
        <v>12.5</v>
      </c>
      <c r="H18" s="89">
        <v>12.5</v>
      </c>
      <c r="I18" s="67"/>
    </row>
    <row r="19" ht="15" customHeight="1" spans="1:9">
      <c r="A19" s="84"/>
      <c r="B19" s="93"/>
      <c r="C19" s="91"/>
      <c r="D19" s="92" t="s">
        <v>241</v>
      </c>
      <c r="E19" s="67"/>
      <c r="F19" s="67"/>
      <c r="G19" s="67"/>
      <c r="H19" s="67"/>
      <c r="I19" s="67"/>
    </row>
    <row r="20" ht="17.75" customHeight="1" spans="1:9">
      <c r="A20" s="84"/>
      <c r="B20" s="55" t="s">
        <v>187</v>
      </c>
      <c r="C20" s="94" t="s">
        <v>188</v>
      </c>
      <c r="D20" s="95"/>
      <c r="E20" s="95"/>
      <c r="F20" s="95"/>
      <c r="G20" s="95"/>
      <c r="H20" s="95"/>
      <c r="I20" s="95"/>
    </row>
    <row r="21" ht="15.25" customHeight="1" spans="1:9">
      <c r="A21" s="84"/>
      <c r="B21" s="60"/>
      <c r="C21" s="96"/>
      <c r="D21" s="92" t="s">
        <v>241</v>
      </c>
      <c r="E21" s="67"/>
      <c r="F21" s="67"/>
      <c r="G21" s="67"/>
      <c r="H21" s="67"/>
      <c r="I21" s="67"/>
    </row>
    <row r="22" ht="33" customHeight="1" spans="1:9">
      <c r="A22" s="84"/>
      <c r="B22" s="60"/>
      <c r="C22" s="97" t="s">
        <v>245</v>
      </c>
      <c r="D22" s="98" t="s">
        <v>246</v>
      </c>
      <c r="E22" s="95"/>
      <c r="F22" s="87">
        <v>1</v>
      </c>
      <c r="G22" s="65">
        <v>30</v>
      </c>
      <c r="H22" s="63">
        <v>30</v>
      </c>
      <c r="I22" s="95"/>
    </row>
    <row r="23" ht="15" customHeight="1" spans="1:9">
      <c r="A23" s="84"/>
      <c r="B23" s="60"/>
      <c r="C23" s="99"/>
      <c r="D23" s="92" t="s">
        <v>241</v>
      </c>
      <c r="E23" s="67"/>
      <c r="F23" s="67"/>
      <c r="G23" s="67"/>
      <c r="H23" s="67"/>
      <c r="I23" s="67"/>
    </row>
    <row r="24" ht="17.75" customHeight="1" spans="1:9">
      <c r="A24" s="84"/>
      <c r="B24" s="60"/>
      <c r="C24" s="94" t="s">
        <v>247</v>
      </c>
      <c r="D24" s="95"/>
      <c r="E24" s="95"/>
      <c r="F24" s="95"/>
      <c r="G24" s="95"/>
      <c r="H24" s="95"/>
      <c r="I24" s="95"/>
    </row>
    <row r="25" ht="15.25" customHeight="1" spans="1:9">
      <c r="A25" s="84"/>
      <c r="B25" s="60"/>
      <c r="C25" s="96"/>
      <c r="D25" s="92" t="s">
        <v>241</v>
      </c>
      <c r="E25" s="67"/>
      <c r="F25" s="67"/>
      <c r="G25" s="67"/>
      <c r="H25" s="67"/>
      <c r="I25" s="67"/>
    </row>
    <row r="26" ht="18" customHeight="1" spans="1:9">
      <c r="A26" s="84"/>
      <c r="B26" s="60"/>
      <c r="C26" s="100" t="s">
        <v>248</v>
      </c>
      <c r="D26" s="67"/>
      <c r="E26" s="67"/>
      <c r="F26" s="67"/>
      <c r="G26" s="67"/>
      <c r="H26" s="67"/>
      <c r="I26" s="67"/>
    </row>
    <row r="27" ht="15" customHeight="1" spans="1:9">
      <c r="A27" s="84"/>
      <c r="B27" s="70"/>
      <c r="C27" s="101"/>
      <c r="D27" s="92" t="s">
        <v>241</v>
      </c>
      <c r="E27" s="67"/>
      <c r="F27" s="67"/>
      <c r="G27" s="67"/>
      <c r="H27" s="67"/>
      <c r="I27" s="67"/>
    </row>
    <row r="28" ht="17.75" customHeight="1" spans="1:9">
      <c r="A28" s="84"/>
      <c r="B28" s="100" t="s">
        <v>195</v>
      </c>
      <c r="C28" s="102" t="s">
        <v>249</v>
      </c>
      <c r="D28" s="50" t="s">
        <v>196</v>
      </c>
      <c r="E28" s="67"/>
      <c r="F28" s="87">
        <v>1</v>
      </c>
      <c r="G28" s="65">
        <v>10</v>
      </c>
      <c r="H28" s="63">
        <v>10</v>
      </c>
      <c r="I28" s="67"/>
    </row>
    <row r="29" ht="23.75" customHeight="1" spans="1:9">
      <c r="A29" s="103"/>
      <c r="B29" s="101"/>
      <c r="C29" s="104"/>
      <c r="D29" s="92" t="s">
        <v>241</v>
      </c>
      <c r="E29" s="95"/>
      <c r="F29" s="95"/>
      <c r="G29" s="95"/>
      <c r="H29" s="95"/>
      <c r="I29" s="95"/>
    </row>
    <row r="30" ht="18" customHeight="1" spans="1:9">
      <c r="A30" s="48" t="s">
        <v>197</v>
      </c>
      <c r="B30" s="49"/>
      <c r="C30" s="49"/>
      <c r="D30" s="49"/>
      <c r="E30" s="49"/>
      <c r="F30" s="72"/>
      <c r="G30" s="65">
        <v>100</v>
      </c>
      <c r="H30" s="67"/>
      <c r="I30" s="67"/>
    </row>
    <row r="31" ht="21" customHeight="1" spans="1:10">
      <c r="A31" s="105" t="s">
        <v>250</v>
      </c>
      <c r="B31" s="106"/>
      <c r="C31" s="106"/>
      <c r="D31" s="106"/>
      <c r="E31" s="106"/>
      <c r="F31" s="106"/>
      <c r="G31" s="106"/>
      <c r="H31" s="106"/>
      <c r="I31" s="106"/>
      <c r="J31" s="106"/>
    </row>
  </sheetData>
  <mergeCells count="30">
    <mergeCell ref="A1:J1"/>
    <mergeCell ref="B2:I2"/>
    <mergeCell ref="B3:E3"/>
    <mergeCell ref="G3:I3"/>
    <mergeCell ref="B4:C4"/>
    <mergeCell ref="B5:C5"/>
    <mergeCell ref="B6:C6"/>
    <mergeCell ref="B7:C7"/>
    <mergeCell ref="B8:C8"/>
    <mergeCell ref="B9:E9"/>
    <mergeCell ref="F9:I9"/>
    <mergeCell ref="B10:E10"/>
    <mergeCell ref="F10:I10"/>
    <mergeCell ref="A30:F30"/>
    <mergeCell ref="A31:J31"/>
    <mergeCell ref="A4:A8"/>
    <mergeCell ref="A9:A10"/>
    <mergeCell ref="A11:A29"/>
    <mergeCell ref="B12:B19"/>
    <mergeCell ref="B20:B27"/>
    <mergeCell ref="B28:B29"/>
    <mergeCell ref="C12:C13"/>
    <mergeCell ref="C14:C15"/>
    <mergeCell ref="C16:C17"/>
    <mergeCell ref="C18:C19"/>
    <mergeCell ref="C20:C21"/>
    <mergeCell ref="C22:C23"/>
    <mergeCell ref="C24:C25"/>
    <mergeCell ref="C26:C27"/>
    <mergeCell ref="C28:C29"/>
  </mergeCells>
  <pageMargins left="0.700694444444445" right="0.700694444444445" top="0.751388888888889" bottom="0.751388888888889" header="0.298611111111111" footer="0.298611111111111"/>
  <pageSetup paperSize="9" scale="87"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pageSetUpPr fitToPage="1"/>
  </sheetPr>
  <dimension ref="A1:I33"/>
  <sheetViews>
    <sheetView topLeftCell="A10" workbookViewId="0">
      <selection activeCell="K12" sqref="K12"/>
    </sheetView>
  </sheetViews>
  <sheetFormatPr defaultColWidth="8.75" defaultRowHeight="13.5"/>
  <cols>
    <col min="1" max="1" width="5.75" style="5" customWidth="1"/>
    <col min="2" max="2" width="6.38333333333333" style="5" customWidth="1"/>
    <col min="3" max="3" width="5.75" style="5" customWidth="1"/>
    <col min="4" max="4" width="15.5" style="6" customWidth="1"/>
    <col min="5" max="6" width="15.5" style="5" customWidth="1"/>
    <col min="7" max="7" width="6.13333333333333" style="7" customWidth="1"/>
    <col min="8" max="8" width="6.38333333333333" style="7" customWidth="1"/>
    <col min="9" max="9" width="16.375" style="7" customWidth="1"/>
    <col min="10" max="16384" width="8.75" style="5"/>
  </cols>
  <sheetData>
    <row r="1" ht="21" customHeight="1" spans="1:1">
      <c r="A1" s="8" t="s">
        <v>103</v>
      </c>
    </row>
    <row r="2" ht="29.1" customHeight="1" spans="1:9">
      <c r="A2" s="9" t="s">
        <v>104</v>
      </c>
      <c r="B2" s="9"/>
      <c r="C2" s="9"/>
      <c r="D2" s="10"/>
      <c r="E2" s="9"/>
      <c r="F2" s="9"/>
      <c r="G2" s="9"/>
      <c r="H2" s="9"/>
      <c r="I2" s="9"/>
    </row>
    <row r="3" s="1" customFormat="1" ht="27" customHeight="1" spans="1:9">
      <c r="A3" s="11" t="s">
        <v>105</v>
      </c>
      <c r="B3" s="11"/>
      <c r="C3" s="11" t="s">
        <v>251</v>
      </c>
      <c r="D3" s="11"/>
      <c r="E3" s="11"/>
      <c r="F3" s="11"/>
      <c r="G3" s="11"/>
      <c r="H3" s="11"/>
      <c r="I3" s="11"/>
    </row>
    <row r="4" s="2" customFormat="1" ht="27" customHeight="1" spans="1:9">
      <c r="A4" s="12" t="s">
        <v>107</v>
      </c>
      <c r="B4" s="12"/>
      <c r="C4" s="12" t="s">
        <v>47</v>
      </c>
      <c r="D4" s="12"/>
      <c r="E4" s="12"/>
      <c r="F4" s="12" t="s">
        <v>108</v>
      </c>
      <c r="G4" s="12" t="s">
        <v>252</v>
      </c>
      <c r="H4" s="12"/>
      <c r="I4" s="13"/>
    </row>
    <row r="5" s="2" customFormat="1" ht="21.75" customHeight="1" spans="1:9">
      <c r="A5" s="12" t="s">
        <v>109</v>
      </c>
      <c r="B5" s="13"/>
      <c r="C5" s="13"/>
      <c r="D5" s="12" t="s">
        <v>110</v>
      </c>
      <c r="E5" s="12" t="s">
        <v>111</v>
      </c>
      <c r="F5" s="12" t="s">
        <v>111</v>
      </c>
      <c r="G5" s="12" t="s">
        <v>52</v>
      </c>
      <c r="H5" s="12" t="s">
        <v>112</v>
      </c>
      <c r="I5" s="12" t="s">
        <v>54</v>
      </c>
    </row>
    <row r="6" s="2" customFormat="1" ht="21.75" customHeight="1" spans="1:9">
      <c r="A6" s="12"/>
      <c r="B6" s="13"/>
      <c r="C6" s="13"/>
      <c r="D6" s="12" t="s">
        <v>113</v>
      </c>
      <c r="E6" s="12" t="s">
        <v>113</v>
      </c>
      <c r="F6" s="12" t="s">
        <v>114</v>
      </c>
      <c r="G6" s="12"/>
      <c r="H6" s="12"/>
      <c r="I6" s="12"/>
    </row>
    <row r="7" s="2" customFormat="1" ht="28.5" customHeight="1" spans="1:9">
      <c r="A7" s="14"/>
      <c r="B7" s="13" t="s">
        <v>115</v>
      </c>
      <c r="C7" s="13"/>
      <c r="D7" s="15">
        <v>15</v>
      </c>
      <c r="E7" s="41">
        <v>15</v>
      </c>
      <c r="F7" s="12">
        <v>15</v>
      </c>
      <c r="G7" s="12">
        <v>10</v>
      </c>
      <c r="H7" s="17">
        <v>1</v>
      </c>
      <c r="I7" s="17">
        <v>10</v>
      </c>
    </row>
    <row r="8" s="2" customFormat="1" ht="28.5" customHeight="1" spans="1:9">
      <c r="A8" s="12"/>
      <c r="B8" s="13" t="s">
        <v>116</v>
      </c>
      <c r="C8" s="13"/>
      <c r="D8" s="15"/>
      <c r="E8" s="15"/>
      <c r="F8" s="16"/>
      <c r="G8" s="12"/>
      <c r="H8" s="12"/>
      <c r="I8" s="13"/>
    </row>
    <row r="9" s="2" customFormat="1" ht="27.75" customHeight="1" spans="1:9">
      <c r="A9" s="12"/>
      <c r="B9" s="18" t="s">
        <v>117</v>
      </c>
      <c r="C9" s="18"/>
      <c r="D9" s="15"/>
      <c r="E9" s="15"/>
      <c r="F9" s="16"/>
      <c r="G9" s="12"/>
      <c r="H9" s="12"/>
      <c r="I9" s="13"/>
    </row>
    <row r="10" s="2" customFormat="1" ht="21" customHeight="1" spans="1:9">
      <c r="A10" s="12"/>
      <c r="B10" s="18" t="s">
        <v>118</v>
      </c>
      <c r="C10" s="18"/>
      <c r="D10" s="13"/>
      <c r="E10" s="13"/>
      <c r="F10" s="13"/>
      <c r="G10" s="12"/>
      <c r="H10" s="12"/>
      <c r="I10" s="13"/>
    </row>
    <row r="11" s="2" customFormat="1" ht="22.5" customHeight="1" spans="1:9">
      <c r="A11" s="12" t="s">
        <v>64</v>
      </c>
      <c r="B11" s="12" t="s">
        <v>65</v>
      </c>
      <c r="C11" s="12"/>
      <c r="D11" s="12"/>
      <c r="E11" s="12"/>
      <c r="F11" s="12" t="s">
        <v>119</v>
      </c>
      <c r="G11" s="12"/>
      <c r="H11" s="12"/>
      <c r="I11" s="12"/>
    </row>
    <row r="12" s="2" customFormat="1" ht="40" customHeight="1" spans="1:9">
      <c r="A12" s="12"/>
      <c r="B12" s="19" t="s">
        <v>253</v>
      </c>
      <c r="C12" s="19"/>
      <c r="D12" s="19"/>
      <c r="E12" s="19"/>
      <c r="F12" s="13" t="s">
        <v>254</v>
      </c>
      <c r="G12" s="12"/>
      <c r="H12" s="12"/>
      <c r="I12" s="13"/>
    </row>
    <row r="13" s="3" customFormat="1" ht="24" spans="1:9">
      <c r="A13" s="22" t="s">
        <v>121</v>
      </c>
      <c r="B13" s="12" t="s">
        <v>122</v>
      </c>
      <c r="C13" s="12" t="s">
        <v>123</v>
      </c>
      <c r="D13" s="12" t="s">
        <v>72</v>
      </c>
      <c r="E13" s="12" t="s">
        <v>124</v>
      </c>
      <c r="F13" s="12" t="s">
        <v>74</v>
      </c>
      <c r="G13" s="12" t="s">
        <v>52</v>
      </c>
      <c r="H13" s="12" t="s">
        <v>54</v>
      </c>
      <c r="I13" s="12" t="s">
        <v>125</v>
      </c>
    </row>
    <row r="14" s="3" customFormat="1" ht="30" customHeight="1" spans="1:9">
      <c r="A14" s="23" t="s">
        <v>121</v>
      </c>
      <c r="B14" s="23" t="s">
        <v>126</v>
      </c>
      <c r="C14" s="12" t="s">
        <v>127</v>
      </c>
      <c r="D14" s="27"/>
      <c r="E14" s="42" t="s">
        <v>255</v>
      </c>
      <c r="F14" s="12" t="s">
        <v>256</v>
      </c>
      <c r="G14" s="12"/>
      <c r="H14" s="12">
        <v>50</v>
      </c>
      <c r="I14" s="13"/>
    </row>
    <row r="15" s="3" customFormat="1" ht="30" customHeight="1" spans="1:9">
      <c r="A15" s="26"/>
      <c r="B15" s="26"/>
      <c r="C15" s="12"/>
      <c r="D15" s="30"/>
      <c r="E15" s="13"/>
      <c r="F15" s="13"/>
      <c r="G15" s="12"/>
      <c r="H15" s="12"/>
      <c r="I15" s="13"/>
    </row>
    <row r="16" s="3" customFormat="1" ht="30" customHeight="1" spans="1:9">
      <c r="A16" s="26"/>
      <c r="B16" s="26"/>
      <c r="C16" s="23" t="s">
        <v>128</v>
      </c>
      <c r="D16" s="27"/>
      <c r="E16" s="31"/>
      <c r="F16" s="31"/>
      <c r="G16" s="12"/>
      <c r="H16" s="12"/>
      <c r="I16" s="13"/>
    </row>
    <row r="17" s="3" customFormat="1" ht="30" customHeight="1" spans="1:9">
      <c r="A17" s="26"/>
      <c r="B17" s="26"/>
      <c r="C17" s="29"/>
      <c r="D17" s="30"/>
      <c r="E17" s="31"/>
      <c r="F17" s="31"/>
      <c r="G17" s="12"/>
      <c r="H17" s="12"/>
      <c r="I17" s="13"/>
    </row>
    <row r="18" s="3" customFormat="1" ht="30" customHeight="1" spans="1:9">
      <c r="A18" s="26"/>
      <c r="B18" s="26"/>
      <c r="C18" s="23" t="s">
        <v>129</v>
      </c>
      <c r="D18" s="30"/>
      <c r="E18" s="31"/>
      <c r="F18" s="13"/>
      <c r="G18" s="12"/>
      <c r="H18" s="12"/>
      <c r="I18" s="39"/>
    </row>
    <row r="19" s="3" customFormat="1" ht="30" customHeight="1" spans="1:9">
      <c r="A19" s="26"/>
      <c r="B19" s="26"/>
      <c r="C19" s="29"/>
      <c r="D19" s="32"/>
      <c r="E19" s="31"/>
      <c r="F19" s="13"/>
      <c r="G19" s="12"/>
      <c r="H19" s="12"/>
      <c r="I19" s="13"/>
    </row>
    <row r="20" s="3" customFormat="1" ht="30" customHeight="1" spans="1:9">
      <c r="A20" s="26"/>
      <c r="B20" s="26"/>
      <c r="C20" s="23" t="s">
        <v>130</v>
      </c>
      <c r="D20" s="27"/>
      <c r="E20" s="31"/>
      <c r="F20" s="13"/>
      <c r="G20" s="12"/>
      <c r="H20" s="12"/>
      <c r="I20" s="13"/>
    </row>
    <row r="21" s="3" customFormat="1" ht="30" customHeight="1" spans="1:9">
      <c r="A21" s="26"/>
      <c r="B21" s="29"/>
      <c r="C21" s="29"/>
      <c r="D21" s="27"/>
      <c r="E21" s="31"/>
      <c r="F21" s="13"/>
      <c r="G21" s="12"/>
      <c r="H21" s="12"/>
      <c r="I21" s="13"/>
    </row>
    <row r="22" s="3" customFormat="1" ht="30" customHeight="1" spans="1:9">
      <c r="A22" s="26"/>
      <c r="B22" s="23" t="s">
        <v>131</v>
      </c>
      <c r="C22" s="23" t="s">
        <v>132</v>
      </c>
      <c r="D22" s="27"/>
      <c r="E22" s="31"/>
      <c r="F22" s="43"/>
      <c r="G22" s="12"/>
      <c r="H22" s="12"/>
      <c r="I22" s="13"/>
    </row>
    <row r="23" s="3" customFormat="1" ht="30" customHeight="1" spans="1:9">
      <c r="A23" s="26"/>
      <c r="B23" s="26"/>
      <c r="C23" s="29"/>
      <c r="D23" s="30"/>
      <c r="E23" s="31"/>
      <c r="F23" s="13"/>
      <c r="G23" s="12"/>
      <c r="H23" s="12"/>
      <c r="I23" s="13"/>
    </row>
    <row r="24" s="3" customFormat="1" ht="30" customHeight="1" spans="1:9">
      <c r="A24" s="26"/>
      <c r="B24" s="26"/>
      <c r="C24" s="23" t="s">
        <v>133</v>
      </c>
      <c r="D24" s="30"/>
      <c r="E24" s="39">
        <v>15</v>
      </c>
      <c r="F24" s="12">
        <v>15</v>
      </c>
      <c r="G24" s="12"/>
      <c r="H24" s="12">
        <v>15</v>
      </c>
      <c r="I24" s="13"/>
    </row>
    <row r="25" s="3" customFormat="1" ht="30" customHeight="1" spans="1:9">
      <c r="A25" s="26"/>
      <c r="B25" s="26"/>
      <c r="C25" s="29"/>
      <c r="D25" s="30"/>
      <c r="E25" s="39"/>
      <c r="F25" s="12"/>
      <c r="G25" s="12"/>
      <c r="H25" s="12"/>
      <c r="I25" s="13"/>
    </row>
    <row r="26" s="3" customFormat="1" ht="30" customHeight="1" spans="1:9">
      <c r="A26" s="26"/>
      <c r="B26" s="26"/>
      <c r="C26" s="23" t="s">
        <v>135</v>
      </c>
      <c r="D26" s="32"/>
      <c r="E26" s="39"/>
      <c r="F26" s="44"/>
      <c r="G26" s="12"/>
      <c r="H26" s="12"/>
      <c r="I26" s="13"/>
    </row>
    <row r="27" s="3" customFormat="1" ht="30" customHeight="1" spans="1:9">
      <c r="A27" s="26"/>
      <c r="B27" s="26"/>
      <c r="C27" s="29"/>
      <c r="D27" s="32"/>
      <c r="E27" s="39"/>
      <c r="F27" s="44"/>
      <c r="G27" s="12"/>
      <c r="H27" s="12"/>
      <c r="I27" s="13"/>
    </row>
    <row r="28" s="3" customFormat="1" ht="30" customHeight="1" spans="1:9">
      <c r="A28" s="26"/>
      <c r="B28" s="26"/>
      <c r="C28" s="12" t="s">
        <v>136</v>
      </c>
      <c r="D28" s="27"/>
      <c r="E28" s="39">
        <v>10</v>
      </c>
      <c r="F28" s="12">
        <v>10</v>
      </c>
      <c r="G28" s="12"/>
      <c r="H28" s="12">
        <v>10</v>
      </c>
      <c r="I28" s="13"/>
    </row>
    <row r="29" s="3" customFormat="1" ht="30" customHeight="1" spans="1:9">
      <c r="A29" s="26"/>
      <c r="B29" s="29"/>
      <c r="C29" s="12"/>
      <c r="D29" s="27"/>
      <c r="E29" s="44"/>
      <c r="F29" s="39"/>
      <c r="G29" s="12"/>
      <c r="H29" s="12"/>
      <c r="I29" s="13"/>
    </row>
    <row r="30" s="3" customFormat="1" ht="30" customHeight="1" spans="1:9">
      <c r="A30" s="26"/>
      <c r="B30" s="12" t="s">
        <v>138</v>
      </c>
      <c r="C30" s="12" t="s">
        <v>100</v>
      </c>
      <c r="D30" s="27"/>
      <c r="E30" s="39">
        <v>10</v>
      </c>
      <c r="F30" s="12">
        <v>10</v>
      </c>
      <c r="G30" s="12"/>
      <c r="H30" s="12">
        <v>10</v>
      </c>
      <c r="I30" s="13"/>
    </row>
    <row r="31" s="3" customFormat="1" ht="30" customHeight="1" spans="1:9">
      <c r="A31" s="26"/>
      <c r="B31" s="12"/>
      <c r="C31" s="12"/>
      <c r="D31" s="30"/>
      <c r="E31" s="31"/>
      <c r="F31" s="12"/>
      <c r="G31" s="12"/>
      <c r="H31" s="12"/>
      <c r="I31" s="13"/>
    </row>
    <row r="32" s="4" customFormat="1" ht="21.75" customHeight="1" spans="1:9">
      <c r="A32" s="11" t="s">
        <v>102</v>
      </c>
      <c r="B32" s="11"/>
      <c r="C32" s="11"/>
      <c r="D32" s="11"/>
      <c r="E32" s="11"/>
      <c r="F32" s="11"/>
      <c r="G32" s="11">
        <f>SUM(G14:G31)+G7</f>
        <v>10</v>
      </c>
      <c r="H32" s="34">
        <f>SUM(H14:H31)+I7</f>
        <v>95</v>
      </c>
      <c r="I32" s="40"/>
    </row>
    <row r="33" ht="26.1" customHeight="1" spans="1:9">
      <c r="A33" s="35" t="s">
        <v>257</v>
      </c>
      <c r="B33" s="35"/>
      <c r="C33" s="35"/>
      <c r="D33" s="36"/>
      <c r="E33" s="35"/>
      <c r="F33" s="35"/>
      <c r="G33" s="35"/>
      <c r="H33" s="35"/>
      <c r="I33" s="35"/>
    </row>
  </sheetData>
  <mergeCells count="35">
    <mergeCell ref="A2:I2"/>
    <mergeCell ref="A3:B3"/>
    <mergeCell ref="C3:I3"/>
    <mergeCell ref="A4:B4"/>
    <mergeCell ref="C4:E4"/>
    <mergeCell ref="G4:I4"/>
    <mergeCell ref="B7:C7"/>
    <mergeCell ref="B8:C8"/>
    <mergeCell ref="B9:C9"/>
    <mergeCell ref="B10:C10"/>
    <mergeCell ref="B11:E11"/>
    <mergeCell ref="F11:I11"/>
    <mergeCell ref="B12:E12"/>
    <mergeCell ref="F12:I12"/>
    <mergeCell ref="A32:F32"/>
    <mergeCell ref="A33:I33"/>
    <mergeCell ref="A5:A10"/>
    <mergeCell ref="A11:A12"/>
    <mergeCell ref="A14:A31"/>
    <mergeCell ref="B14:B21"/>
    <mergeCell ref="B22:B29"/>
    <mergeCell ref="B30:B31"/>
    <mergeCell ref="C14:C15"/>
    <mergeCell ref="C16:C17"/>
    <mergeCell ref="C18:C19"/>
    <mergeCell ref="C20:C21"/>
    <mergeCell ref="C22:C23"/>
    <mergeCell ref="C24:C25"/>
    <mergeCell ref="C26:C27"/>
    <mergeCell ref="C28:C29"/>
    <mergeCell ref="C30:C31"/>
    <mergeCell ref="G5:G6"/>
    <mergeCell ref="H5:H6"/>
    <mergeCell ref="I5:I6"/>
    <mergeCell ref="B5:C6"/>
  </mergeCells>
  <pageMargins left="0.747916666666667" right="0.314583333333333" top="0.511805555555556" bottom="0.511805555555556" header="0.354166666666667" footer="0.275"/>
  <pageSetup paperSize="9" scale="80" orientation="portrait" horizontalDpi="600"/>
  <headerFooter>
    <oddFooter>&amp;C&amp;10&amp;P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I25"/>
  <sheetViews>
    <sheetView tabSelected="1" topLeftCell="A4" workbookViewId="0">
      <selection activeCell="K25" sqref="K25"/>
    </sheetView>
  </sheetViews>
  <sheetFormatPr defaultColWidth="8.75" defaultRowHeight="13.5"/>
  <cols>
    <col min="1" max="1" width="5.75" style="5" customWidth="1"/>
    <col min="2" max="2" width="6.38333333333333" style="5" customWidth="1"/>
    <col min="3" max="3" width="5.75" style="5" customWidth="1"/>
    <col min="4" max="4" width="15.5" style="6" customWidth="1"/>
    <col min="5" max="5" width="15.5" style="5" customWidth="1"/>
    <col min="6" max="6" width="12.875" style="5" customWidth="1"/>
    <col min="7" max="7" width="6.13333333333333" style="7" customWidth="1"/>
    <col min="8" max="8" width="9.75" style="7" customWidth="1"/>
    <col min="9" max="9" width="13.25" style="7" customWidth="1"/>
    <col min="10" max="16384" width="8.75" style="5"/>
  </cols>
  <sheetData>
    <row r="1" ht="21" customHeight="1" spans="1:1">
      <c r="A1" s="8" t="s">
        <v>103</v>
      </c>
    </row>
    <row r="2" ht="29.1" customHeight="1" spans="1:9">
      <c r="A2" s="9" t="s">
        <v>104</v>
      </c>
      <c r="B2" s="9"/>
      <c r="C2" s="9"/>
      <c r="D2" s="10"/>
      <c r="E2" s="9"/>
      <c r="F2" s="9"/>
      <c r="G2" s="9"/>
      <c r="H2" s="9"/>
      <c r="I2" s="9"/>
    </row>
    <row r="3" s="1" customFormat="1" ht="27" customHeight="1" spans="1:9">
      <c r="A3" s="11" t="s">
        <v>105</v>
      </c>
      <c r="B3" s="11"/>
      <c r="C3" s="11" t="s">
        <v>258</v>
      </c>
      <c r="D3" s="11"/>
      <c r="E3" s="11"/>
      <c r="F3" s="11"/>
      <c r="G3" s="11"/>
      <c r="H3" s="11"/>
      <c r="I3" s="11"/>
    </row>
    <row r="4" s="2" customFormat="1" ht="27" customHeight="1" spans="1:9">
      <c r="A4" s="12" t="s">
        <v>107</v>
      </c>
      <c r="B4" s="12"/>
      <c r="C4" s="12" t="s">
        <v>47</v>
      </c>
      <c r="D4" s="12"/>
      <c r="E4" s="12"/>
      <c r="F4" s="12" t="s">
        <v>108</v>
      </c>
      <c r="G4" s="12" t="s">
        <v>259</v>
      </c>
      <c r="H4" s="12"/>
      <c r="I4" s="13"/>
    </row>
    <row r="5" s="2" customFormat="1" ht="21.75" customHeight="1" spans="1:9">
      <c r="A5" s="12" t="s">
        <v>109</v>
      </c>
      <c r="B5" s="13"/>
      <c r="C5" s="13"/>
      <c r="D5" s="12" t="s">
        <v>110</v>
      </c>
      <c r="E5" s="12" t="s">
        <v>111</v>
      </c>
      <c r="F5" s="12" t="s">
        <v>111</v>
      </c>
      <c r="G5" s="12" t="s">
        <v>52</v>
      </c>
      <c r="H5" s="12" t="s">
        <v>112</v>
      </c>
      <c r="I5" s="12" t="s">
        <v>54</v>
      </c>
    </row>
    <row r="6" s="2" customFormat="1" ht="21.75" customHeight="1" spans="1:9">
      <c r="A6" s="12"/>
      <c r="B6" s="13"/>
      <c r="C6" s="13"/>
      <c r="D6" s="12" t="s">
        <v>113</v>
      </c>
      <c r="E6" s="12" t="s">
        <v>113</v>
      </c>
      <c r="F6" s="12" t="s">
        <v>114</v>
      </c>
      <c r="G6" s="12"/>
      <c r="H6" s="12"/>
      <c r="I6" s="12"/>
    </row>
    <row r="7" s="2" customFormat="1" ht="28.5" customHeight="1" spans="1:9">
      <c r="A7" s="14"/>
      <c r="B7" s="13" t="s">
        <v>115</v>
      </c>
      <c r="C7" s="13"/>
      <c r="D7" s="15">
        <v>100</v>
      </c>
      <c r="E7" s="15">
        <v>100</v>
      </c>
      <c r="F7" s="16">
        <v>100</v>
      </c>
      <c r="G7" s="12">
        <v>10</v>
      </c>
      <c r="H7" s="17">
        <v>1</v>
      </c>
      <c r="I7" s="37">
        <f>G7*H7</f>
        <v>10</v>
      </c>
    </row>
    <row r="8" s="2" customFormat="1" ht="28.5" customHeight="1" spans="1:9">
      <c r="A8" s="12"/>
      <c r="B8" s="13" t="s">
        <v>116</v>
      </c>
      <c r="C8" s="13"/>
      <c r="D8" s="15">
        <v>100</v>
      </c>
      <c r="E8" s="15">
        <v>100</v>
      </c>
      <c r="F8" s="16">
        <v>100</v>
      </c>
      <c r="G8" s="12"/>
      <c r="H8" s="12"/>
      <c r="I8" s="13"/>
    </row>
    <row r="9" s="2" customFormat="1" ht="27.75" customHeight="1" spans="1:9">
      <c r="A9" s="12"/>
      <c r="B9" s="18" t="s">
        <v>117</v>
      </c>
      <c r="C9" s="18"/>
      <c r="D9" s="15"/>
      <c r="E9" s="15"/>
      <c r="F9" s="16"/>
      <c r="G9" s="12"/>
      <c r="H9" s="12"/>
      <c r="I9" s="13"/>
    </row>
    <row r="10" s="2" customFormat="1" ht="21" customHeight="1" spans="1:9">
      <c r="A10" s="12"/>
      <c r="B10" s="18" t="s">
        <v>118</v>
      </c>
      <c r="C10" s="18"/>
      <c r="D10" s="13"/>
      <c r="E10" s="13"/>
      <c r="F10" s="13"/>
      <c r="G10" s="12"/>
      <c r="H10" s="12"/>
      <c r="I10" s="13"/>
    </row>
    <row r="11" s="2" customFormat="1" ht="22.5" customHeight="1" spans="1:9">
      <c r="A11" s="12" t="s">
        <v>64</v>
      </c>
      <c r="B11" s="12" t="s">
        <v>65</v>
      </c>
      <c r="C11" s="12"/>
      <c r="D11" s="12"/>
      <c r="E11" s="12"/>
      <c r="F11" s="12" t="s">
        <v>119</v>
      </c>
      <c r="G11" s="12"/>
      <c r="H11" s="12"/>
      <c r="I11" s="12"/>
    </row>
    <row r="12" s="2" customFormat="1" ht="34.5" customHeight="1" spans="1:9">
      <c r="A12" s="12"/>
      <c r="B12" s="19" t="s">
        <v>260</v>
      </c>
      <c r="C12" s="19"/>
      <c r="D12" s="19"/>
      <c r="E12" s="19"/>
      <c r="F12" s="20" t="s">
        <v>260</v>
      </c>
      <c r="G12" s="21"/>
      <c r="H12" s="21"/>
      <c r="I12" s="38"/>
    </row>
    <row r="13" s="3" customFormat="1" ht="24" spans="1:9">
      <c r="A13" s="22" t="s">
        <v>121</v>
      </c>
      <c r="B13" s="12" t="s">
        <v>122</v>
      </c>
      <c r="C13" s="12" t="s">
        <v>123</v>
      </c>
      <c r="D13" s="12" t="s">
        <v>72</v>
      </c>
      <c r="E13" s="12" t="s">
        <v>124</v>
      </c>
      <c r="F13" s="12" t="s">
        <v>74</v>
      </c>
      <c r="G13" s="12" t="s">
        <v>52</v>
      </c>
      <c r="H13" s="12" t="s">
        <v>54</v>
      </c>
      <c r="I13" s="12" t="s">
        <v>125</v>
      </c>
    </row>
    <row r="14" s="3" customFormat="1" ht="44.25" customHeight="1" spans="1:9">
      <c r="A14" s="23" t="s">
        <v>121</v>
      </c>
      <c r="B14" s="23" t="s">
        <v>126</v>
      </c>
      <c r="C14" s="12" t="s">
        <v>127</v>
      </c>
      <c r="D14" s="24" t="s">
        <v>261</v>
      </c>
      <c r="E14" s="25">
        <v>2500</v>
      </c>
      <c r="F14" s="13">
        <v>2500</v>
      </c>
      <c r="G14" s="12">
        <v>10</v>
      </c>
      <c r="H14" s="12">
        <v>10</v>
      </c>
      <c r="I14" s="13"/>
    </row>
    <row r="15" s="3" customFormat="1" ht="30" customHeight="1" spans="1:9">
      <c r="A15" s="26"/>
      <c r="B15" s="26"/>
      <c r="C15" s="23" t="s">
        <v>128</v>
      </c>
      <c r="D15" s="27" t="s">
        <v>262</v>
      </c>
      <c r="E15" s="28">
        <v>1</v>
      </c>
      <c r="F15" s="28">
        <v>1</v>
      </c>
      <c r="G15" s="12">
        <v>10</v>
      </c>
      <c r="H15" s="12">
        <v>10</v>
      </c>
      <c r="I15" s="13"/>
    </row>
    <row r="16" s="3" customFormat="1" ht="30" customHeight="1" spans="1:9">
      <c r="A16" s="26"/>
      <c r="B16" s="26"/>
      <c r="C16" s="29"/>
      <c r="D16" s="30" t="s">
        <v>263</v>
      </c>
      <c r="E16" s="28">
        <v>1</v>
      </c>
      <c r="F16" s="28">
        <v>1</v>
      </c>
      <c r="G16" s="12">
        <v>10</v>
      </c>
      <c r="H16" s="12">
        <v>10</v>
      </c>
      <c r="I16" s="13"/>
    </row>
    <row r="17" s="3" customFormat="1" ht="30" customHeight="1" spans="1:9">
      <c r="A17" s="26"/>
      <c r="B17" s="26"/>
      <c r="C17" s="23" t="s">
        <v>129</v>
      </c>
      <c r="D17" s="30" t="s">
        <v>264</v>
      </c>
      <c r="E17" s="31" t="s">
        <v>265</v>
      </c>
      <c r="F17" s="13" t="s">
        <v>266</v>
      </c>
      <c r="G17" s="12">
        <v>10</v>
      </c>
      <c r="H17" s="12">
        <v>10</v>
      </c>
      <c r="I17" s="39"/>
    </row>
    <row r="18" s="3" customFormat="1" ht="30" customHeight="1" spans="1:9">
      <c r="A18" s="26"/>
      <c r="B18" s="26"/>
      <c r="C18" s="23" t="s">
        <v>130</v>
      </c>
      <c r="D18" s="27" t="s">
        <v>267</v>
      </c>
      <c r="E18" s="31">
        <v>100</v>
      </c>
      <c r="F18" s="13">
        <v>100</v>
      </c>
      <c r="G18" s="12">
        <v>10</v>
      </c>
      <c r="H18" s="12">
        <v>10</v>
      </c>
      <c r="I18" s="13"/>
    </row>
    <row r="19" s="3" customFormat="1" ht="39" customHeight="1" spans="1:9">
      <c r="A19" s="26"/>
      <c r="B19" s="23" t="s">
        <v>131</v>
      </c>
      <c r="C19" s="23" t="s">
        <v>132</v>
      </c>
      <c r="D19" s="27" t="s">
        <v>264</v>
      </c>
      <c r="E19" s="31" t="s">
        <v>268</v>
      </c>
      <c r="F19" s="31" t="s">
        <v>268</v>
      </c>
      <c r="G19" s="12">
        <v>6</v>
      </c>
      <c r="H19" s="12">
        <v>6</v>
      </c>
      <c r="I19" s="13"/>
    </row>
    <row r="20" s="3" customFormat="1" ht="38.25" customHeight="1" spans="1:9">
      <c r="A20" s="26"/>
      <c r="B20" s="26"/>
      <c r="C20" s="23" t="s">
        <v>133</v>
      </c>
      <c r="D20" s="30" t="s">
        <v>269</v>
      </c>
      <c r="E20" s="31">
        <v>110</v>
      </c>
      <c r="F20" s="13">
        <v>110</v>
      </c>
      <c r="G20" s="12">
        <v>8</v>
      </c>
      <c r="H20" s="12">
        <v>8</v>
      </c>
      <c r="I20" s="13"/>
    </row>
    <row r="21" s="3" customFormat="1" ht="30" customHeight="1" spans="1:9">
      <c r="A21" s="26"/>
      <c r="B21" s="26"/>
      <c r="C21" s="23" t="s">
        <v>135</v>
      </c>
      <c r="D21" s="32" t="s">
        <v>270</v>
      </c>
      <c r="E21" s="31" t="s">
        <v>271</v>
      </c>
      <c r="F21" s="33" t="s">
        <v>272</v>
      </c>
      <c r="G21" s="12">
        <v>8</v>
      </c>
      <c r="H21" s="12">
        <v>8</v>
      </c>
      <c r="I21" s="13"/>
    </row>
    <row r="22" s="3" customFormat="1" ht="36" customHeight="1" spans="1:9">
      <c r="A22" s="26"/>
      <c r="B22" s="26"/>
      <c r="C22" s="12" t="s">
        <v>136</v>
      </c>
      <c r="D22" s="24" t="s">
        <v>273</v>
      </c>
      <c r="E22" s="31" t="s">
        <v>274</v>
      </c>
      <c r="F22" s="13" t="s">
        <v>274</v>
      </c>
      <c r="G22" s="12">
        <v>8</v>
      </c>
      <c r="H22" s="12">
        <v>8</v>
      </c>
      <c r="I22" s="13"/>
    </row>
    <row r="23" s="3" customFormat="1" ht="38.25" customHeight="1" spans="1:9">
      <c r="A23" s="26"/>
      <c r="B23" s="12" t="s">
        <v>138</v>
      </c>
      <c r="C23" s="12" t="s">
        <v>100</v>
      </c>
      <c r="D23" s="27" t="s">
        <v>275</v>
      </c>
      <c r="E23" s="31" t="s">
        <v>276</v>
      </c>
      <c r="F23" s="12" t="s">
        <v>277</v>
      </c>
      <c r="G23" s="12">
        <v>10</v>
      </c>
      <c r="H23" s="12">
        <v>10</v>
      </c>
      <c r="I23" s="13"/>
    </row>
    <row r="24" s="4" customFormat="1" ht="21.75" customHeight="1" spans="1:9">
      <c r="A24" s="11" t="s">
        <v>102</v>
      </c>
      <c r="B24" s="11"/>
      <c r="C24" s="11"/>
      <c r="D24" s="11"/>
      <c r="E24" s="11"/>
      <c r="F24" s="11"/>
      <c r="G24" s="11">
        <f>SUM(G14:G23)+G7</f>
        <v>100</v>
      </c>
      <c r="H24" s="34">
        <f>SUM(H14:H23)+I7</f>
        <v>100</v>
      </c>
      <c r="I24" s="40"/>
    </row>
    <row r="25" ht="26.1" customHeight="1" spans="1:9">
      <c r="A25" s="35" t="s">
        <v>278</v>
      </c>
      <c r="B25" s="35"/>
      <c r="C25" s="35"/>
      <c r="D25" s="36"/>
      <c r="E25" s="35"/>
      <c r="F25" s="35"/>
      <c r="G25" s="35"/>
      <c r="H25" s="35"/>
      <c r="I25" s="35"/>
    </row>
  </sheetData>
  <mergeCells count="26">
    <mergeCell ref="A2:I2"/>
    <mergeCell ref="A3:B3"/>
    <mergeCell ref="C3:I3"/>
    <mergeCell ref="A4:B4"/>
    <mergeCell ref="C4:E4"/>
    <mergeCell ref="G4:I4"/>
    <mergeCell ref="B7:C7"/>
    <mergeCell ref="B8:C8"/>
    <mergeCell ref="B9:C9"/>
    <mergeCell ref="B10:C10"/>
    <mergeCell ref="B11:E11"/>
    <mergeCell ref="F11:I11"/>
    <mergeCell ref="B12:E12"/>
    <mergeCell ref="F12:I12"/>
    <mergeCell ref="A24:F24"/>
    <mergeCell ref="A25:I25"/>
    <mergeCell ref="A5:A10"/>
    <mergeCell ref="A11:A12"/>
    <mergeCell ref="A14:A23"/>
    <mergeCell ref="B14:B18"/>
    <mergeCell ref="B19:B22"/>
    <mergeCell ref="C15:C16"/>
    <mergeCell ref="G5:G6"/>
    <mergeCell ref="H5:H6"/>
    <mergeCell ref="I5:I6"/>
    <mergeCell ref="B5:C6"/>
  </mergeCells>
  <pageMargins left="0.748031496062992" right="0.31496062992126" top="0.511811023622047" bottom="0.511811023622047" header="0.354330708661417" footer="0.275590551181102"/>
  <pageSetup paperSize="9" orientation="portrait"/>
  <headerFooter>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1.基础数据表</vt:lpstr>
      <vt:lpstr>2.整体支出绩效自评表</vt:lpstr>
      <vt:lpstr>3.业务工作专项资金自评表(部本级)</vt:lpstr>
      <vt:lpstr>3.业务工作专项资金自评表 (文产资金)</vt:lpstr>
      <vt:lpstr>3.业务工作专项资金自评表 (市创建办)</vt:lpstr>
      <vt:lpstr>3.业务工作专项资金自评表  (郴州日报社)</vt:lpstr>
      <vt:lpstr>3.业务工作专项资金自评表 (市广电)</vt:lpstr>
      <vt:lpstr>3.业务工作专项资金自评表 (湖南日报社郴州分社)</vt:lpstr>
      <vt:lpstr>3.业务工作专项资金自评表(郴州市电影发行放映公司)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信仰</cp:lastModifiedBy>
  <dcterms:created xsi:type="dcterms:W3CDTF">2020-05-03T17:11:00Z</dcterms:created>
  <cp:lastPrinted>2020-07-28T08:38:00Z</cp:lastPrinted>
  <dcterms:modified xsi:type="dcterms:W3CDTF">2020-08-24T01:20:19Z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true</vt:bool>
  </property>
</Properties>
</file>